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trinB\Documents\Projekte\sellyoffer Lief-Tool\"/>
    </mc:Choice>
  </mc:AlternateContent>
  <bookViews>
    <workbookView xWindow="0" yWindow="0" windowWidth="19845" windowHeight="9285" tabRatio="397" firstSheet="2" activeTab="2"/>
  </bookViews>
  <sheets>
    <sheet name="Sheet1" sheetId="1" r:id="rId1"/>
    <sheet name="Artikel" sheetId="8" r:id="rId2"/>
    <sheet name="Obst &amp; Gemüse" sheetId="11" r:id="rId3"/>
  </sheets>
  <definedNames>
    <definedName name="_xlnm._FilterDatabase" localSheetId="2" hidden="1">'Obst &amp; Gemüse'!$A$2:$M$2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9" i="1" l="1"/>
  <c r="E98" i="1"/>
  <c r="E97" i="1"/>
  <c r="E96" i="1"/>
  <c r="E95" i="1"/>
  <c r="E94" i="1"/>
  <c r="E93" i="1"/>
  <c r="E92" i="1"/>
  <c r="E91" i="1"/>
  <c r="E90" i="1"/>
  <c r="E89" i="1"/>
  <c r="E88" i="1"/>
  <c r="E87" i="1"/>
  <c r="E86" i="1"/>
  <c r="E85" i="1"/>
  <c r="E84" i="1"/>
  <c r="E83" i="1"/>
  <c r="E82" i="1"/>
  <c r="E80" i="1"/>
  <c r="E79" i="1"/>
  <c r="E78" i="1"/>
  <c r="E77" i="1"/>
  <c r="E76" i="1"/>
  <c r="C99" i="1"/>
  <c r="B99" i="1"/>
  <c r="A99" i="1"/>
  <c r="J98" i="1"/>
  <c r="C98" i="1"/>
  <c r="B98" i="1"/>
  <c r="A98" i="1"/>
  <c r="I97" i="1"/>
  <c r="C97" i="1"/>
  <c r="B97" i="1"/>
  <c r="A97" i="1"/>
  <c r="H96" i="1"/>
  <c r="C96" i="1"/>
  <c r="B96" i="1"/>
  <c r="A96" i="1"/>
  <c r="G95" i="1"/>
  <c r="C95" i="1"/>
  <c r="B95" i="1"/>
  <c r="A95" i="1"/>
  <c r="F94" i="1"/>
  <c r="C94" i="1"/>
  <c r="B94" i="1"/>
  <c r="A94" i="1"/>
  <c r="C93" i="1"/>
  <c r="B93" i="1"/>
  <c r="A93" i="1"/>
  <c r="C92" i="1"/>
  <c r="B92" i="1"/>
  <c r="A92" i="1"/>
  <c r="C91" i="1"/>
  <c r="B91" i="1"/>
  <c r="A91" i="1"/>
  <c r="C90" i="1"/>
  <c r="B90" i="1"/>
  <c r="A90" i="1"/>
  <c r="C89" i="1"/>
  <c r="B89" i="1"/>
  <c r="A89" i="1"/>
  <c r="C88" i="1"/>
  <c r="B88" i="1"/>
  <c r="A88" i="1"/>
  <c r="C87" i="1"/>
  <c r="B87" i="1"/>
  <c r="A87" i="1"/>
  <c r="C86" i="1"/>
  <c r="B86" i="1"/>
  <c r="A86" i="1"/>
  <c r="C85" i="1"/>
  <c r="B85" i="1"/>
  <c r="A85" i="1"/>
  <c r="C84" i="1"/>
  <c r="B84" i="1"/>
  <c r="A84" i="1"/>
  <c r="C83" i="1"/>
  <c r="B83" i="1"/>
  <c r="A83" i="1"/>
  <c r="C82" i="1"/>
  <c r="B82" i="1"/>
  <c r="A82" i="1"/>
  <c r="C81" i="1"/>
  <c r="B81" i="1"/>
  <c r="A81" i="1"/>
  <c r="C80" i="1"/>
  <c r="B80" i="1"/>
  <c r="A80" i="1"/>
  <c r="B79" i="1"/>
  <c r="A79" i="1"/>
  <c r="C78" i="1"/>
  <c r="A78" i="1"/>
  <c r="C77" i="1"/>
  <c r="B77" i="1"/>
  <c r="C76" i="1"/>
  <c r="B76" i="1"/>
  <c r="A76" i="1"/>
  <c r="M49" i="1"/>
  <c r="B49" i="1" s="1"/>
  <c r="D2" i="1"/>
  <c r="C2" i="1"/>
  <c r="B2" i="1"/>
  <c r="A2" i="1"/>
  <c r="M3" i="1"/>
  <c r="M4" i="1" s="1"/>
  <c r="C49" i="1" l="1"/>
  <c r="M50" i="1"/>
  <c r="A49" i="1"/>
  <c r="A3" i="1"/>
  <c r="B3" i="1"/>
  <c r="C3" i="1"/>
  <c r="D3" i="1"/>
  <c r="M5" i="1"/>
  <c r="D4" i="1"/>
  <c r="C4" i="1"/>
  <c r="B4" i="1"/>
  <c r="A4" i="1"/>
  <c r="C50" i="1" l="1"/>
  <c r="B50" i="1"/>
  <c r="M51" i="1"/>
  <c r="M6" i="1"/>
  <c r="B5" i="1"/>
  <c r="D5" i="1"/>
  <c r="A5" i="1"/>
  <c r="C5" i="1"/>
  <c r="A51" i="1" l="1"/>
  <c r="M52" i="1"/>
  <c r="C51" i="1"/>
  <c r="M7" i="1"/>
  <c r="D6" i="1"/>
  <c r="C6" i="1"/>
  <c r="B6" i="1"/>
  <c r="B52" i="1" l="1"/>
  <c r="M53" i="1"/>
  <c r="A52" i="1"/>
  <c r="M8" i="1"/>
  <c r="D7" i="1"/>
  <c r="A7" i="1"/>
  <c r="C7" i="1"/>
  <c r="B7" i="1"/>
  <c r="B53" i="1" l="1"/>
  <c r="A53" i="1"/>
  <c r="M54" i="1"/>
  <c r="C53" i="1"/>
  <c r="M9" i="1"/>
  <c r="C8" i="1"/>
  <c r="B8" i="1"/>
  <c r="A8" i="1"/>
  <c r="D8" i="1"/>
  <c r="A54" i="1" l="1"/>
  <c r="C54" i="1"/>
  <c r="M55" i="1"/>
  <c r="B54" i="1"/>
  <c r="M10" i="1"/>
  <c r="A9" i="1"/>
  <c r="D9" i="1"/>
  <c r="C9" i="1"/>
  <c r="B9" i="1"/>
  <c r="B55" i="1" l="1"/>
  <c r="A55" i="1"/>
  <c r="M56" i="1"/>
  <c r="C55" i="1"/>
  <c r="M11" i="1"/>
  <c r="A10" i="1"/>
  <c r="D10" i="1"/>
  <c r="C10" i="1"/>
  <c r="B10" i="1"/>
  <c r="A56" i="1" l="1"/>
  <c r="M57" i="1"/>
  <c r="C56" i="1"/>
  <c r="B56" i="1"/>
  <c r="M12" i="1"/>
  <c r="D11" i="1"/>
  <c r="A11" i="1"/>
  <c r="C11" i="1"/>
  <c r="B11" i="1"/>
  <c r="C57" i="1" l="1"/>
  <c r="B57" i="1"/>
  <c r="A57" i="1"/>
  <c r="M58" i="1"/>
  <c r="M13" i="1"/>
  <c r="C12" i="1"/>
  <c r="D12" i="1"/>
  <c r="B12" i="1"/>
  <c r="A12" i="1"/>
  <c r="A58" i="1" l="1"/>
  <c r="M59" i="1"/>
  <c r="C58" i="1"/>
  <c r="B58" i="1"/>
  <c r="M14" i="1"/>
  <c r="B13" i="1"/>
  <c r="D13" i="1"/>
  <c r="C13" i="1"/>
  <c r="A13" i="1"/>
  <c r="B59" i="1" l="1"/>
  <c r="A59" i="1"/>
  <c r="M60" i="1"/>
  <c r="C59" i="1"/>
  <c r="M15" i="1"/>
  <c r="D14" i="1"/>
  <c r="C14" i="1"/>
  <c r="B14" i="1"/>
  <c r="A14" i="1"/>
  <c r="A60" i="1" l="1"/>
  <c r="M61" i="1"/>
  <c r="C60" i="1"/>
  <c r="B60" i="1"/>
  <c r="M16" i="1"/>
  <c r="B15" i="1"/>
  <c r="A15" i="1"/>
  <c r="D15" i="1"/>
  <c r="C15" i="1"/>
  <c r="C61" i="1" l="1"/>
  <c r="B61" i="1"/>
  <c r="A61" i="1"/>
  <c r="M62" i="1"/>
  <c r="M17" i="1"/>
  <c r="A16" i="1"/>
  <c r="C16" i="1"/>
  <c r="D16" i="1"/>
  <c r="B16" i="1"/>
  <c r="A62" i="1" l="1"/>
  <c r="M63" i="1"/>
  <c r="C62" i="1"/>
  <c r="B62" i="1"/>
  <c r="M18" i="1"/>
  <c r="A17" i="1"/>
  <c r="D17" i="1"/>
  <c r="C17" i="1"/>
  <c r="B17" i="1"/>
  <c r="B63" i="1" l="1"/>
  <c r="A63" i="1"/>
  <c r="M64" i="1"/>
  <c r="C63" i="1"/>
  <c r="M19" i="1"/>
  <c r="C18" i="1"/>
  <c r="B18" i="1"/>
  <c r="A18" i="1"/>
  <c r="D18" i="1"/>
  <c r="A64" i="1" l="1"/>
  <c r="M65" i="1"/>
  <c r="C64" i="1"/>
  <c r="B64" i="1"/>
  <c r="M20" i="1"/>
  <c r="A19" i="1"/>
  <c r="D19" i="1"/>
  <c r="C19" i="1"/>
  <c r="B19" i="1"/>
  <c r="C65" i="1" l="1"/>
  <c r="B65" i="1"/>
  <c r="M66" i="1"/>
  <c r="A65" i="1"/>
  <c r="M21" i="1"/>
  <c r="M22" i="1" s="1"/>
  <c r="A20" i="1"/>
  <c r="D20" i="1"/>
  <c r="C20" i="1"/>
  <c r="B20" i="1"/>
  <c r="M23" i="1" l="1"/>
  <c r="A22" i="1"/>
  <c r="B22" i="1"/>
  <c r="C22" i="1"/>
  <c r="D22" i="1"/>
  <c r="A66" i="1"/>
  <c r="E66" i="1"/>
  <c r="C66" i="1"/>
  <c r="M67" i="1"/>
  <c r="B66" i="1"/>
  <c r="D21" i="1"/>
  <c r="A21" i="1"/>
  <c r="C21" i="1"/>
  <c r="B21" i="1"/>
  <c r="M24" i="1" l="1"/>
  <c r="C23" i="1"/>
  <c r="D23" i="1"/>
  <c r="B23" i="1"/>
  <c r="A23" i="1"/>
  <c r="F67" i="1"/>
  <c r="M68" i="1"/>
  <c r="A67" i="1"/>
  <c r="C67" i="1"/>
  <c r="B67" i="1"/>
  <c r="M25" i="1" l="1"/>
  <c r="D24" i="1"/>
  <c r="B24" i="1"/>
  <c r="C24" i="1"/>
  <c r="G68" i="1"/>
  <c r="C68" i="1"/>
  <c r="M69" i="1"/>
  <c r="B68" i="1"/>
  <c r="A68" i="1"/>
  <c r="M26" i="1" l="1"/>
  <c r="C25" i="1"/>
  <c r="A25" i="1"/>
  <c r="D25" i="1"/>
  <c r="C69" i="1"/>
  <c r="A69" i="1"/>
  <c r="M70" i="1"/>
  <c r="B69" i="1"/>
  <c r="H69" i="1"/>
  <c r="D26" i="1" l="1"/>
  <c r="B26" i="1"/>
  <c r="A26" i="1"/>
  <c r="M27" i="1"/>
  <c r="I70" i="1"/>
  <c r="C70" i="1"/>
  <c r="M71" i="1"/>
  <c r="B70" i="1"/>
  <c r="A70" i="1"/>
  <c r="A27" i="1" l="1"/>
  <c r="M28" i="1"/>
  <c r="C27" i="1"/>
  <c r="B27" i="1"/>
  <c r="M72" i="1"/>
  <c r="A71" i="1"/>
  <c r="J71" i="1"/>
  <c r="C71" i="1"/>
  <c r="B71" i="1"/>
  <c r="A28" i="1" l="1"/>
  <c r="M29" i="1"/>
  <c r="D28" i="1"/>
  <c r="C28" i="1"/>
  <c r="B28" i="1"/>
  <c r="B72" i="1"/>
  <c r="C72" i="1"/>
  <c r="A72" i="1"/>
  <c r="B29" i="1" l="1"/>
  <c r="A29" i="1"/>
  <c r="M30" i="1"/>
  <c r="D29" i="1"/>
  <c r="C29" i="1"/>
  <c r="B30" i="1" l="1"/>
  <c r="A30" i="1"/>
  <c r="M31" i="1"/>
  <c r="D30" i="1"/>
  <c r="C30" i="1"/>
  <c r="C31" i="1" l="1"/>
  <c r="D31" i="1"/>
  <c r="B31" i="1"/>
  <c r="M32" i="1"/>
  <c r="A31" i="1"/>
  <c r="C32" i="1" l="1"/>
  <c r="B32" i="1"/>
  <c r="A32" i="1"/>
  <c r="M33" i="1"/>
  <c r="D32" i="1"/>
  <c r="B33" i="1" l="1"/>
  <c r="D33" i="1"/>
  <c r="C33" i="1"/>
  <c r="A33" i="1"/>
  <c r="M34" i="1"/>
  <c r="M35" i="1" l="1"/>
  <c r="C34" i="1"/>
  <c r="B34" i="1"/>
  <c r="A34" i="1"/>
  <c r="D34" i="1"/>
  <c r="D35" i="1" l="1"/>
  <c r="M36" i="1"/>
  <c r="A35" i="1"/>
  <c r="B35" i="1"/>
  <c r="C35" i="1"/>
  <c r="A36" i="1" l="1"/>
  <c r="B36" i="1"/>
  <c r="M37" i="1"/>
  <c r="D36" i="1"/>
  <c r="C36" i="1"/>
  <c r="B37" i="1" l="1"/>
  <c r="C37" i="1"/>
  <c r="A37" i="1"/>
  <c r="M38" i="1"/>
  <c r="D37" i="1"/>
  <c r="C38" i="1" l="1"/>
  <c r="D38" i="1"/>
  <c r="B38" i="1"/>
  <c r="A38" i="1"/>
  <c r="M39" i="1"/>
  <c r="D39" i="1" l="1"/>
  <c r="M40" i="1"/>
  <c r="B39" i="1"/>
  <c r="A39" i="1"/>
  <c r="C39" i="1"/>
  <c r="E40" i="1" l="1"/>
  <c r="B40" i="1"/>
  <c r="D40" i="1"/>
  <c r="A40" i="1"/>
  <c r="M41" i="1"/>
  <c r="C40" i="1"/>
  <c r="F41" i="1" l="1"/>
  <c r="A41" i="1"/>
  <c r="D41" i="1"/>
  <c r="B41" i="1"/>
  <c r="M42" i="1"/>
  <c r="C41" i="1"/>
  <c r="G42" i="1" l="1"/>
  <c r="C42" i="1"/>
  <c r="B42" i="1"/>
  <c r="D42" i="1"/>
  <c r="A42" i="1"/>
  <c r="M43" i="1"/>
  <c r="H43" i="1" l="1"/>
  <c r="M44" i="1"/>
  <c r="C43" i="1"/>
  <c r="D43" i="1"/>
  <c r="B43" i="1"/>
  <c r="A43" i="1"/>
  <c r="I44" i="1" l="1"/>
  <c r="C44" i="1"/>
  <c r="B44" i="1"/>
  <c r="A44" i="1"/>
  <c r="M45" i="1"/>
  <c r="D44" i="1"/>
  <c r="J45" i="1" l="1"/>
  <c r="B45" i="1"/>
  <c r="D45" i="1"/>
  <c r="M46" i="1"/>
  <c r="A45" i="1"/>
  <c r="C45" i="1"/>
  <c r="C46" i="1" l="1"/>
  <c r="B46" i="1"/>
  <c r="D46" i="1"/>
  <c r="A46" i="1"/>
</calcChain>
</file>

<file path=xl/sharedStrings.xml><?xml version="1.0" encoding="utf-8"?>
<sst xmlns="http://schemas.openxmlformats.org/spreadsheetml/2006/main" count="1124" uniqueCount="256">
  <si>
    <t>Firma</t>
  </si>
  <si>
    <t>Kundennummer</t>
  </si>
  <si>
    <t>Telefon</t>
  </si>
  <si>
    <t>email</t>
  </si>
  <si>
    <t>Land</t>
  </si>
  <si>
    <t>PLZ</t>
  </si>
  <si>
    <t>Ort</t>
  </si>
  <si>
    <t>Straße</t>
  </si>
  <si>
    <t>Vorname</t>
  </si>
  <si>
    <t>Nachname</t>
  </si>
  <si>
    <t>lfd</t>
  </si>
  <si>
    <t>DE</t>
  </si>
  <si>
    <t>Suhl</t>
  </si>
  <si>
    <t>Rüssestraße 36b</t>
  </si>
  <si>
    <t>Patrick</t>
  </si>
  <si>
    <t>Holland-Moritz</t>
  </si>
  <si>
    <t>98527</t>
  </si>
  <si>
    <t>99</t>
  </si>
  <si>
    <t>C</t>
  </si>
  <si>
    <t>10439</t>
  </si>
  <si>
    <t>kuhkjh oihjoi oijoi oijoijoij oijoijoijoijoijoijoijoioijoioij</t>
  </si>
  <si>
    <t>Karton</t>
  </si>
  <si>
    <t>Flasche</t>
  </si>
  <si>
    <t>Packung</t>
  </si>
  <si>
    <t>Stück</t>
  </si>
  <si>
    <t>Palette</t>
  </si>
  <si>
    <t>Kasten</t>
  </si>
  <si>
    <t>Box</t>
  </si>
  <si>
    <t>500 ml</t>
  </si>
  <si>
    <t>12 Stück</t>
  </si>
  <si>
    <t>450 g</t>
  </si>
  <si>
    <t>25 Dosen</t>
  </si>
  <si>
    <t>30 Becher</t>
  </si>
  <si>
    <t>Getränke</t>
  </si>
  <si>
    <t>Gemüse</t>
  </si>
  <si>
    <t>Fleisch</t>
  </si>
  <si>
    <t>Knorr</t>
  </si>
  <si>
    <t>Maggi</t>
  </si>
  <si>
    <t>Gut &amp; Günstig</t>
  </si>
  <si>
    <t>Nestle</t>
  </si>
  <si>
    <t>Kraft</t>
  </si>
  <si>
    <t>kg</t>
  </si>
  <si>
    <t>l</t>
  </si>
  <si>
    <t>ml</t>
  </si>
  <si>
    <t>g</t>
  </si>
  <si>
    <t>4007801304869</t>
  </si>
  <si>
    <t/>
  </si>
  <si>
    <t>Chicken-Haxen gebraten 1,5 kg C+C</t>
  </si>
  <si>
    <t>Terrine Tafelspitz 500g SWISS</t>
  </si>
  <si>
    <t>Spezialitäten-Ecken Käsesahne</t>
  </si>
  <si>
    <t>Sweet Family Rohrzucker zum Streuen braun 7 x 500g</t>
  </si>
  <si>
    <t>Schweinelachs Cipolla 50x140g</t>
  </si>
  <si>
    <t>Natives Olivenöl extra mit Basilikum 250ml Flasche</t>
  </si>
  <si>
    <t>Brauner Rohrzucker 500g Packung</t>
  </si>
  <si>
    <t>Du darfst Gemüse 1 kg</t>
  </si>
  <si>
    <t>Fruchtzubereitungen mit Diamant Gelierzucker 3:1.</t>
  </si>
  <si>
    <t>Bier 7,5% 0,75 Flaschen</t>
  </si>
  <si>
    <t>750 l</t>
  </si>
  <si>
    <t>Marmelade 1,5 kg</t>
  </si>
  <si>
    <t>Süß &amp; Fruchtig</t>
  </si>
  <si>
    <t>Aufstrich</t>
  </si>
  <si>
    <t>Knoblauchsauce</t>
  </si>
  <si>
    <t>Whisky Balvenie 12 Jahre Double Wood 40%vol. 0,7 l</t>
  </si>
  <si>
    <t>700 ml</t>
  </si>
  <si>
    <t>Gewürze, Saucen</t>
  </si>
  <si>
    <t>Bestellnummer</t>
  </si>
  <si>
    <t>Bezeichnung</t>
  </si>
  <si>
    <t>Gebinde</t>
  </si>
  <si>
    <t>Inhalt Gebinde</t>
  </si>
  <si>
    <t>Preis Gebinde</t>
  </si>
  <si>
    <t>GTIN</t>
  </si>
  <si>
    <t>Warengruppe</t>
  </si>
  <si>
    <t>Untergruppe</t>
  </si>
  <si>
    <t>Marke</t>
  </si>
  <si>
    <t>Nettoinhalt</t>
  </si>
  <si>
    <t>Grundeinheit</t>
  </si>
  <si>
    <t xml:space="preserve"> </t>
  </si>
  <si>
    <t>Gelierzucker für Erdbeer Konfitüre 500g</t>
  </si>
  <si>
    <t>30 Tüten</t>
  </si>
  <si>
    <t>Feinkost</t>
  </si>
  <si>
    <t>Jogurt mit frischen Erdbeeren, 80 g, 30%</t>
  </si>
  <si>
    <t>10</t>
  </si>
  <si>
    <t>DIE GUTE H-MILCH1,5%6X1L PFAND</t>
  </si>
  <si>
    <t>1 x 1 Kiste</t>
  </si>
  <si>
    <t>4008664000219</t>
  </si>
  <si>
    <t>Frischmilch</t>
  </si>
  <si>
    <t>Die Gute</t>
  </si>
  <si>
    <t>DIE GUTE H-MILCH3,8%6X1L PFAND</t>
  </si>
  <si>
    <t>4008664000202</t>
  </si>
  <si>
    <t>STERILMILCH 1,5% 20X0,5L MW</t>
  </si>
  <si>
    <t>4100910002609</t>
  </si>
  <si>
    <t>gut&amp;günstig</t>
  </si>
  <si>
    <t>STERILMILCH 3,5% 20X0,5L MW</t>
  </si>
  <si>
    <t>4100910002906</t>
  </si>
  <si>
    <t>Peanuts Kugeln 2,5 kg</t>
  </si>
  <si>
    <t>2,5</t>
  </si>
  <si>
    <t>25 Stk</t>
  </si>
  <si>
    <t>Beretta San Daniele Schinken geschnitten 100g</t>
  </si>
  <si>
    <t>30 Dosen</t>
  </si>
  <si>
    <t>Topkauf</t>
  </si>
  <si>
    <t>Naarmann</t>
  </si>
  <si>
    <t>MIBELL KONDENSMILCH 7,5% 170G</t>
  </si>
  <si>
    <t>1 x 24 Dosen</t>
  </si>
  <si>
    <t>4311596042517</t>
  </si>
  <si>
    <t>Hauptsortiment</t>
  </si>
  <si>
    <t>Dauermilch</t>
  </si>
  <si>
    <t>300165</t>
  </si>
  <si>
    <t>RIEGEL KUERBISGEISTER15G 30ER</t>
  </si>
  <si>
    <t>1 x 1 Dose</t>
  </si>
  <si>
    <t>4013900720066</t>
  </si>
  <si>
    <t>Süßwaren</t>
  </si>
  <si>
    <t>300143</t>
  </si>
  <si>
    <t>MILKA DIE KLEINE ALPENMILCH40G</t>
  </si>
  <si>
    <t>1 x 32 Stück</t>
  </si>
  <si>
    <t>7622200010936</t>
  </si>
  <si>
    <t>300142</t>
  </si>
  <si>
    <t>MILKA DIE KLEINE ALPENMILCH5ER</t>
  </si>
  <si>
    <t>1 x 18 Packungen</t>
  </si>
  <si>
    <t>7622200010950</t>
  </si>
  <si>
    <t>300139</t>
  </si>
  <si>
    <t>MILKA NUSSINI ALPENMILCH 1ER</t>
  </si>
  <si>
    <t>1 x 30 Riegel</t>
  </si>
  <si>
    <t>40257495</t>
  </si>
  <si>
    <t>200389</t>
  </si>
  <si>
    <t>CORNY POCKET-FRUE.MILCH100X30G</t>
  </si>
  <si>
    <t>1 x 1 Karton</t>
  </si>
  <si>
    <t>4011800909284</t>
  </si>
  <si>
    <t>300013</t>
  </si>
  <si>
    <t>MILKA M JOY ALPENMILCH 70G</t>
  </si>
  <si>
    <t>7622200783427</t>
  </si>
  <si>
    <t>300030</t>
  </si>
  <si>
    <t>TOBLERONE VOLLMILCH 100G</t>
  </si>
  <si>
    <t>1 x 20 Riegel</t>
  </si>
  <si>
    <t>7614500003374</t>
  </si>
  <si>
    <t>300051</t>
  </si>
  <si>
    <t>I LOVE MILKA MILCHCREME 150G</t>
  </si>
  <si>
    <t>1 x 10 Packungen</t>
  </si>
  <si>
    <t>4025700021144</t>
  </si>
  <si>
    <t>300071</t>
  </si>
  <si>
    <t>MILKA M JOY ALPENMILCH 5ER</t>
  </si>
  <si>
    <t>1 x 1 Packung</t>
  </si>
  <si>
    <t>8581040522209</t>
  </si>
  <si>
    <t>300135</t>
  </si>
  <si>
    <t>MILKA ALPENMILCH 300GR</t>
  </si>
  <si>
    <t>1 x 12 Tafeln</t>
  </si>
  <si>
    <t>7622200004607</t>
  </si>
  <si>
    <t>300363</t>
  </si>
  <si>
    <t>MILKA SCHOKO ALP-MILCHCR4X100G</t>
  </si>
  <si>
    <t>7622201040741</t>
  </si>
  <si>
    <t>300351</t>
  </si>
  <si>
    <t>MILKA SCHOKO ALPENMILCH 4X100G</t>
  </si>
  <si>
    <t>3045140105502</t>
  </si>
  <si>
    <t>300335</t>
  </si>
  <si>
    <t>REBER MOZART GEIGE KUGELN 7ER</t>
  </si>
  <si>
    <t>1 x 6 Packungen</t>
  </si>
  <si>
    <t>4101730003739</t>
  </si>
  <si>
    <t>102051</t>
  </si>
  <si>
    <t>TOPKAUF KONDENSMILCH 4% 1000G</t>
  </si>
  <si>
    <t>1 x 12 Packungen</t>
  </si>
  <si>
    <t>4311596428847</t>
  </si>
  <si>
    <t>102037</t>
  </si>
  <si>
    <t>G&amp;G KONDENSMILCH 4% 340G PK</t>
  </si>
  <si>
    <t>1 x 20 Packungen</t>
  </si>
  <si>
    <t>4311596042814</t>
  </si>
  <si>
    <t>Englisch Weingummi 370g</t>
  </si>
  <si>
    <t>300166</t>
  </si>
  <si>
    <t>RIEGEL GEISTER+MONSTER 55ER DS</t>
  </si>
  <si>
    <t>300167</t>
  </si>
  <si>
    <t>RIEGEL GRUSELMONSTER 12G</t>
  </si>
  <si>
    <t>1 x 36 Stück</t>
  </si>
  <si>
    <t>300168</t>
  </si>
  <si>
    <t>RIEGELEIN HALLOWEEN BEUTEL275G</t>
  </si>
  <si>
    <t>1 x 24 Beutel</t>
  </si>
  <si>
    <t>300169</t>
  </si>
  <si>
    <t>RIEGEL SCHOKO-FUSSBALL 600G</t>
  </si>
  <si>
    <t>1 x 6 Stück</t>
  </si>
  <si>
    <t>300320</t>
  </si>
  <si>
    <t>MOZART BAROCK 6ER 120 GR</t>
  </si>
  <si>
    <t>1 x 8 Packungen</t>
  </si>
  <si>
    <t>4101730003555</t>
  </si>
  <si>
    <t>300321</t>
  </si>
  <si>
    <t>MOZART BAROCK 12ER 240 GR</t>
  </si>
  <si>
    <t>4101730003562</t>
  </si>
  <si>
    <t>300323</t>
  </si>
  <si>
    <t>MOZART BAROCK 15 ER 300 GR</t>
  </si>
  <si>
    <t>4101730003609</t>
  </si>
  <si>
    <t>300324</t>
  </si>
  <si>
    <t>MOZART KLARSICHTDOSE 200 GR</t>
  </si>
  <si>
    <t>1 x 8 Stück</t>
  </si>
  <si>
    <t>4101730003654</t>
  </si>
  <si>
    <t>102036</t>
  </si>
  <si>
    <t>G&amp;G KONDENSMILCH 7,5% 340G</t>
  </si>
  <si>
    <t>102060</t>
  </si>
  <si>
    <t>G&amp;G KONDENSMILCH 10% 340G P</t>
  </si>
  <si>
    <t>4311596042821</t>
  </si>
  <si>
    <t>102062</t>
  </si>
  <si>
    <t>NAARM.KONDENSMILCH 7,5% 1000 G</t>
  </si>
  <si>
    <t>4001431901702</t>
  </si>
  <si>
    <t>102063</t>
  </si>
  <si>
    <t>NAARM.KONDENSMILCH 4% 1000 G</t>
  </si>
  <si>
    <t>4001431901696</t>
  </si>
  <si>
    <t>102089</t>
  </si>
  <si>
    <t>NESTLE MILCHMAEDCHEN 400G</t>
  </si>
  <si>
    <t>1 x 12 Dosen</t>
  </si>
  <si>
    <t>4005500081128</t>
  </si>
  <si>
    <t>102120</t>
  </si>
  <si>
    <t>KR KONDENSMILCH 7,5% 300X7,5G</t>
  </si>
  <si>
    <t>4000339070947</t>
  </si>
  <si>
    <t>102141</t>
  </si>
  <si>
    <t>TOPKAUF KONDENSMILCH 7,5% 1L</t>
  </si>
  <si>
    <t>4311596428878</t>
  </si>
  <si>
    <t>102151</t>
  </si>
  <si>
    <t>SA.SPRUEHMAGERMILCHPULVER 25KG</t>
  </si>
  <si>
    <t>1 x 1 Sack</t>
  </si>
  <si>
    <t>102152</t>
  </si>
  <si>
    <t>SA.SPRUEHVOLLMILCHPULVER 25KG</t>
  </si>
  <si>
    <t>102153</t>
  </si>
  <si>
    <t>SA.KONDENSMILCH 7,5% 500G FL.</t>
  </si>
  <si>
    <t>1 x 12 Flaschen</t>
  </si>
  <si>
    <t>102154</t>
  </si>
  <si>
    <t>SA.KONDENSMILCH 7,5% 1000G FL</t>
  </si>
  <si>
    <t>4008230510104</t>
  </si>
  <si>
    <t>102162</t>
  </si>
  <si>
    <t>BAERENMARKE10%TASSENPK300X7,5G</t>
  </si>
  <si>
    <t>4008230153004</t>
  </si>
  <si>
    <t>Bärenmarke</t>
  </si>
  <si>
    <t>102172</t>
  </si>
  <si>
    <t>LANDG KONDENSMILCH 4% 240X7,5G</t>
  </si>
  <si>
    <t>Landgold</t>
  </si>
  <si>
    <t>LANDG KONDENSMILCH 4% 240X13G</t>
  </si>
  <si>
    <t>4002663616518</t>
  </si>
  <si>
    <t>LANDG KONDENSMILCH7,5%240X7,5G</t>
  </si>
  <si>
    <t>4002663616600</t>
  </si>
  <si>
    <t>LANDGOLD KAFFEEGOLD 7,5% 200G</t>
  </si>
  <si>
    <t>04040600004899</t>
  </si>
  <si>
    <t>NA.KAFFEEMILCH 4% 1000 ML</t>
  </si>
  <si>
    <t>4040600004899</t>
  </si>
  <si>
    <t>NA.KAFFEEMILCH 7,5% 1000 ML</t>
  </si>
  <si>
    <t>4065400000681</t>
  </si>
  <si>
    <t>ALPENBUTTER PORT BUTTER 15G TK</t>
  </si>
  <si>
    <t>Original</t>
  </si>
  <si>
    <t>1 x 67 Portionen</t>
  </si>
  <si>
    <t>4034900001504</t>
  </si>
  <si>
    <t>TK</t>
  </si>
  <si>
    <t>Butter</t>
  </si>
  <si>
    <t>Blätterteig mit Hähnchenbrust &amp; Bacon 500 g</t>
  </si>
  <si>
    <t>2,5 kg</t>
  </si>
  <si>
    <t>Gut&amp;Günstig KAFFEEsahne 10,5% 1l</t>
  </si>
  <si>
    <t>Gut&amp;Günstig Kaffee 7,5% 1l</t>
  </si>
  <si>
    <t>MwSt</t>
  </si>
  <si>
    <t>Gut&amp;Günstig</t>
  </si>
  <si>
    <t>Obst&amp;Gemüse</t>
  </si>
  <si>
    <t>4.0 x 2,5Kg</t>
  </si>
  <si>
    <t>41301F</t>
  </si>
  <si>
    <t>TK Sauerkirschen ohne Stein</t>
  </si>
  <si>
    <t>Steinobst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</si>
</sst>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General;#;;@"/>
  </numFmts>
  <fonts count="5" x14ac:knownFonts="1">
    <font>
      <sz val="12"/>
      <color theme="1"/>
      <name val="Calibri"/>
      <family val="2"/>
      <scheme val="minor"/>
    </font>
    <font>
      <sz val="12"/>
      <color rgb="FFFF0000"/>
      <name val="Calibri"/>
      <family val="2"/>
      <scheme val="minor"/>
    </font>
    <font>
      <b/>
      <sz val="11"/>
      <color indexed="8"/>
      <name val="Calibri"/>
      <family val="2"/>
    </font>
    <font>
      <b/>
      <sz val="10"/>
      <color indexed="8"/>
      <name val="Calibri"/>
      <family val="2"/>
    </font>
    <font>
      <sz val="10"/>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0">
    <xf numFmtId="0" fontId="0" fillId="0" borderId="0" xfId="0"/>
    <xf numFmtId="0" fontId="0" fillId="0" borderId="0" xfId="0" quotePrefix="1"/>
    <xf numFmtId="0" fontId="1" fillId="0" borderId="0" xfId="0" applyFont="1"/>
    <xf numFmtId="0" fontId="1" fillId="0" borderId="0" xfId="0" quotePrefix="1" applyFont="1"/>
    <xf numFmtId="0" fontId="0" fillId="0" borderId="0" xfId="0"/>
    <xf numFmtId="2" fontId="0" fillId="0" borderId="0" xfId="0" applyNumberFormat="1"/>
    <xf numFmtId="0" fontId="2" fillId="0" borderId="0" xfId="0" applyFont="1"/>
    <xf numFmtId="0" fontId="2" fillId="0" borderId="0" xfId="0" applyFont="1" applyAlignment="1">
      <alignment horizontal="right"/>
    </xf>
    <xf numFmtId="0" fontId="0" fillId="0" borderId="0" xfId="0" applyAlignment="1">
      <alignment horizontal="right"/>
    </xf>
    <xf numFmtId="1" fontId="0" fillId="0" borderId="0" xfId="0" applyNumberFormat="1"/>
    <xf numFmtId="0" fontId="2" fillId="0" borderId="0" xfId="0" applyFont="1" applyAlignment="1">
      <alignment horizontal="left"/>
    </xf>
    <xf numFmtId="1" fontId="2" fillId="0" borderId="0" xfId="0" applyNumberFormat="1" applyFont="1" applyAlignment="1">
      <alignment horizontal="left"/>
    </xf>
    <xf numFmtId="0" fontId="3" fillId="0" borderId="0" xfId="0" applyFont="1" applyAlignment="1">
      <alignment horizontal="right"/>
    </xf>
    <xf numFmtId="0" fontId="3" fillId="0" borderId="0" xfId="0" applyFont="1"/>
    <xf numFmtId="0" fontId="4" fillId="0" borderId="0" xfId="0" applyFont="1" applyAlignment="1">
      <alignment horizontal="right"/>
    </xf>
    <xf numFmtId="0" fontId="4" fillId="0" borderId="0" xfId="0" applyFont="1"/>
    <xf numFmtId="164" fontId="4" fillId="0" borderId="0" xfId="0" applyNumberFormat="1" applyFont="1"/>
    <xf numFmtId="165" fontId="4" fillId="0" borderId="0" xfId="0" applyNumberFormat="1" applyFont="1"/>
    <xf numFmtId="0" fontId="0" fillId="0" borderId="0" xfId="0"/>
    <xf numFmtId="9" fontId="0" fillId="0" borderId="0" xfId="0" applyNumberForma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
  <sheetViews>
    <sheetView workbookViewId="0">
      <selection activeCell="D24" sqref="D24"/>
    </sheetView>
  </sheetViews>
  <sheetFormatPr baseColWidth="10" defaultRowHeight="15.75" x14ac:dyDescent="0.25"/>
  <cols>
    <col min="1" max="1" width="18.5" customWidth="1"/>
    <col min="2" max="2" width="14.5" bestFit="1" customWidth="1"/>
    <col min="3" max="3" width="11.5" bestFit="1" customWidth="1"/>
    <col min="4" max="4" width="16.625" bestFit="1" customWidth="1"/>
    <col min="5" max="5" width="5" bestFit="1" customWidth="1"/>
    <col min="6" max="6" width="6.125" bestFit="1" customWidth="1"/>
    <col min="8" max="8" width="14.5" bestFit="1" customWidth="1"/>
    <col min="9" max="9" width="8.625" bestFit="1" customWidth="1"/>
    <col min="10" max="10" width="13.375" bestFit="1" customWidth="1"/>
  </cols>
  <sheetData>
    <row r="1" spans="1:13" x14ac:dyDescent="0.25">
      <c r="A1" s="1" t="s">
        <v>0</v>
      </c>
      <c r="B1" t="s">
        <v>1</v>
      </c>
      <c r="C1" t="s">
        <v>2</v>
      </c>
      <c r="D1" t="s">
        <v>3</v>
      </c>
      <c r="E1" t="s">
        <v>4</v>
      </c>
      <c r="F1" t="s">
        <v>5</v>
      </c>
      <c r="G1" t="s">
        <v>6</v>
      </c>
      <c r="H1" t="s">
        <v>7</v>
      </c>
      <c r="I1" t="s">
        <v>8</v>
      </c>
      <c r="J1" t="s">
        <v>9</v>
      </c>
      <c r="M1" t="s">
        <v>10</v>
      </c>
    </row>
    <row r="2" spans="1:13" x14ac:dyDescent="0.25">
      <c r="A2" t="str">
        <f>"Company #"&amp;TEXT($M2,"0000")</f>
        <v>Company #0240</v>
      </c>
      <c r="B2" t="str">
        <f>"Customer #"&amp;TEXT($M2,"0000")</f>
        <v>Customer #0240</v>
      </c>
      <c r="C2" t="str">
        <f>"+49-30-"&amp;TEXT($M2,"0000")</f>
        <v>+49-30-0240</v>
      </c>
      <c r="D2" t="str">
        <f>"a.b."&amp;TEXT($M2,"0000")&amp;"@selly.biz"</f>
        <v>a.b.0240@selly.biz</v>
      </c>
      <c r="E2" t="s">
        <v>11</v>
      </c>
      <c r="F2" s="1" t="s">
        <v>16</v>
      </c>
      <c r="G2" t="s">
        <v>12</v>
      </c>
      <c r="H2" t="s">
        <v>13</v>
      </c>
      <c r="J2" t="s">
        <v>15</v>
      </c>
      <c r="M2">
        <v>240</v>
      </c>
    </row>
    <row r="3" spans="1:13" x14ac:dyDescent="0.25">
      <c r="A3" t="str">
        <f t="shared" ref="A3:A46" si="0">"Company #"&amp;TEXT($M3,"0000")</f>
        <v>Company #0241</v>
      </c>
      <c r="B3" t="str">
        <f t="shared" ref="B3:B46" si="1">"Customer #"&amp;TEXT($M3,"0000")</f>
        <v>Customer #0241</v>
      </c>
      <c r="C3" t="str">
        <f t="shared" ref="C3:C46" si="2">"+49-30-"&amp;TEXT($M3,"0000")</f>
        <v>+49-30-0241</v>
      </c>
      <c r="D3" t="str">
        <f t="shared" ref="D3:D46" si="3">"a.b."&amp;TEXT($M3,"0000")&amp;"@selly.biz"</f>
        <v>a.b.0241@selly.biz</v>
      </c>
      <c r="E3" t="s">
        <v>11</v>
      </c>
      <c r="F3" s="1" t="s">
        <v>19</v>
      </c>
      <c r="G3" t="s">
        <v>12</v>
      </c>
      <c r="H3" t="s">
        <v>13</v>
      </c>
      <c r="I3" s="1" t="s">
        <v>20</v>
      </c>
      <c r="J3" t="s">
        <v>15</v>
      </c>
      <c r="M3">
        <f>M2+1</f>
        <v>241</v>
      </c>
    </row>
    <row r="4" spans="1:13" x14ac:dyDescent="0.25">
      <c r="A4" t="str">
        <f t="shared" si="0"/>
        <v>Company #0242</v>
      </c>
      <c r="B4" t="str">
        <f t="shared" si="1"/>
        <v>Customer #0242</v>
      </c>
      <c r="C4" t="str">
        <f t="shared" si="2"/>
        <v>+49-30-0242</v>
      </c>
      <c r="D4" t="str">
        <f t="shared" si="3"/>
        <v>a.b.0242@selly.biz</v>
      </c>
      <c r="E4" t="s">
        <v>11</v>
      </c>
      <c r="F4" s="1" t="s">
        <v>16</v>
      </c>
      <c r="G4" t="s">
        <v>12</v>
      </c>
      <c r="H4" t="s">
        <v>13</v>
      </c>
      <c r="I4" s="1" t="s">
        <v>17</v>
      </c>
      <c r="J4" t="s">
        <v>15</v>
      </c>
      <c r="M4">
        <f t="shared" ref="M4:M21" si="4">M3+1</f>
        <v>242</v>
      </c>
    </row>
    <row r="5" spans="1:13" x14ac:dyDescent="0.25">
      <c r="A5" t="str">
        <f t="shared" si="0"/>
        <v>Company #0243</v>
      </c>
      <c r="B5" t="str">
        <f t="shared" si="1"/>
        <v>Customer #0243</v>
      </c>
      <c r="C5" t="str">
        <f t="shared" si="2"/>
        <v>+49-30-0243</v>
      </c>
      <c r="D5" t="str">
        <f t="shared" si="3"/>
        <v>a.b.0243@selly.biz</v>
      </c>
      <c r="E5" t="s">
        <v>11</v>
      </c>
      <c r="F5" s="1" t="s">
        <v>16</v>
      </c>
      <c r="G5" t="s">
        <v>12</v>
      </c>
      <c r="H5" t="s">
        <v>13</v>
      </c>
      <c r="I5" s="1" t="s">
        <v>17</v>
      </c>
      <c r="J5" t="s">
        <v>15</v>
      </c>
      <c r="M5">
        <f t="shared" si="4"/>
        <v>243</v>
      </c>
    </row>
    <row r="6" spans="1:13" x14ac:dyDescent="0.25">
      <c r="A6" t="s">
        <v>18</v>
      </c>
      <c r="B6" t="str">
        <f t="shared" si="1"/>
        <v>Customer #0244</v>
      </c>
      <c r="C6" t="str">
        <f t="shared" si="2"/>
        <v>+49-30-0244</v>
      </c>
      <c r="D6" t="str">
        <f t="shared" si="3"/>
        <v>a.b.0244@selly.biz</v>
      </c>
      <c r="E6" t="s">
        <v>11</v>
      </c>
      <c r="F6" s="1" t="s">
        <v>16</v>
      </c>
      <c r="G6" t="s">
        <v>12</v>
      </c>
      <c r="H6" t="s">
        <v>13</v>
      </c>
      <c r="I6" s="1" t="s">
        <v>17</v>
      </c>
      <c r="J6" t="s">
        <v>15</v>
      </c>
      <c r="M6">
        <f t="shared" si="4"/>
        <v>244</v>
      </c>
    </row>
    <row r="7" spans="1:13" x14ac:dyDescent="0.25">
      <c r="A7" t="str">
        <f t="shared" si="0"/>
        <v>Company #0245</v>
      </c>
      <c r="B7" t="str">
        <f t="shared" si="1"/>
        <v>Customer #0245</v>
      </c>
      <c r="C7" t="str">
        <f t="shared" si="2"/>
        <v>+49-30-0245</v>
      </c>
      <c r="D7" t="str">
        <f t="shared" si="3"/>
        <v>a.b.0245@selly.biz</v>
      </c>
      <c r="E7" t="s">
        <v>11</v>
      </c>
      <c r="F7" s="1" t="s">
        <v>16</v>
      </c>
      <c r="G7" t="s">
        <v>12</v>
      </c>
      <c r="H7" t="s">
        <v>13</v>
      </c>
      <c r="I7" s="1" t="s">
        <v>17</v>
      </c>
      <c r="J7" t="s">
        <v>15</v>
      </c>
      <c r="M7">
        <f t="shared" si="4"/>
        <v>245</v>
      </c>
    </row>
    <row r="8" spans="1:13" x14ac:dyDescent="0.25">
      <c r="A8" t="str">
        <f t="shared" si="0"/>
        <v>Company #0246</v>
      </c>
      <c r="B8" t="str">
        <f t="shared" si="1"/>
        <v>Customer #0246</v>
      </c>
      <c r="C8" t="str">
        <f t="shared" si="2"/>
        <v>+49-30-0246</v>
      </c>
      <c r="D8" t="str">
        <f t="shared" si="3"/>
        <v>a.b.0246@selly.biz</v>
      </c>
      <c r="E8" t="s">
        <v>11</v>
      </c>
      <c r="F8" s="1" t="s">
        <v>16</v>
      </c>
      <c r="G8" t="s">
        <v>12</v>
      </c>
      <c r="H8" t="s">
        <v>13</v>
      </c>
      <c r="I8" t="s">
        <v>14</v>
      </c>
      <c r="J8" t="s">
        <v>15</v>
      </c>
      <c r="M8">
        <f t="shared" si="4"/>
        <v>246</v>
      </c>
    </row>
    <row r="9" spans="1:13" x14ac:dyDescent="0.25">
      <c r="A9" t="str">
        <f t="shared" si="0"/>
        <v>Company #0247</v>
      </c>
      <c r="B9" t="str">
        <f t="shared" si="1"/>
        <v>Customer #0247</v>
      </c>
      <c r="C9" t="str">
        <f t="shared" si="2"/>
        <v>+49-30-0247</v>
      </c>
      <c r="D9" t="str">
        <f t="shared" si="3"/>
        <v>a.b.0247@selly.biz</v>
      </c>
      <c r="E9" t="s">
        <v>11</v>
      </c>
      <c r="F9" s="1" t="s">
        <v>16</v>
      </c>
      <c r="G9" t="s">
        <v>12</v>
      </c>
      <c r="H9" t="s">
        <v>13</v>
      </c>
      <c r="I9" t="s">
        <v>14</v>
      </c>
      <c r="J9" t="s">
        <v>15</v>
      </c>
      <c r="M9">
        <f t="shared" si="4"/>
        <v>247</v>
      </c>
    </row>
    <row r="10" spans="1:13" x14ac:dyDescent="0.25">
      <c r="A10" t="str">
        <f t="shared" si="0"/>
        <v>Company #0248</v>
      </c>
      <c r="B10" t="str">
        <f t="shared" si="1"/>
        <v>Customer #0248</v>
      </c>
      <c r="C10" t="str">
        <f t="shared" si="2"/>
        <v>+49-30-0248</v>
      </c>
      <c r="D10" t="str">
        <f t="shared" si="3"/>
        <v>a.b.0248@selly.biz</v>
      </c>
      <c r="E10" t="s">
        <v>11</v>
      </c>
      <c r="F10" s="1" t="s">
        <v>16</v>
      </c>
      <c r="G10" t="s">
        <v>12</v>
      </c>
      <c r="H10" t="s">
        <v>13</v>
      </c>
      <c r="I10" t="s">
        <v>14</v>
      </c>
      <c r="J10" t="s">
        <v>15</v>
      </c>
      <c r="M10">
        <f t="shared" si="4"/>
        <v>248</v>
      </c>
    </row>
    <row r="11" spans="1:13" x14ac:dyDescent="0.25">
      <c r="A11" t="str">
        <f t="shared" si="0"/>
        <v>Company #0249</v>
      </c>
      <c r="B11" t="str">
        <f t="shared" si="1"/>
        <v>Customer #0249</v>
      </c>
      <c r="C11" t="str">
        <f t="shared" si="2"/>
        <v>+49-30-0249</v>
      </c>
      <c r="D11" t="str">
        <f t="shared" si="3"/>
        <v>a.b.0249@selly.biz</v>
      </c>
      <c r="E11" t="s">
        <v>11</v>
      </c>
      <c r="F11" s="1" t="s">
        <v>16</v>
      </c>
      <c r="G11" t="s">
        <v>12</v>
      </c>
      <c r="H11" t="s">
        <v>13</v>
      </c>
      <c r="I11" t="s">
        <v>14</v>
      </c>
      <c r="J11" t="s">
        <v>15</v>
      </c>
      <c r="M11">
        <f t="shared" si="4"/>
        <v>249</v>
      </c>
    </row>
    <row r="12" spans="1:13" x14ac:dyDescent="0.25">
      <c r="A12" t="str">
        <f t="shared" si="0"/>
        <v>Company #0250</v>
      </c>
      <c r="B12" t="str">
        <f t="shared" si="1"/>
        <v>Customer #0250</v>
      </c>
      <c r="C12" t="str">
        <f t="shared" si="2"/>
        <v>+49-30-0250</v>
      </c>
      <c r="D12" t="str">
        <f t="shared" si="3"/>
        <v>a.b.0250@selly.biz</v>
      </c>
      <c r="E12" t="s">
        <v>11</v>
      </c>
      <c r="F12" s="1" t="s">
        <v>16</v>
      </c>
      <c r="G12" t="s">
        <v>12</v>
      </c>
      <c r="H12" t="s">
        <v>13</v>
      </c>
      <c r="I12" t="s">
        <v>14</v>
      </c>
      <c r="J12" t="s">
        <v>15</v>
      </c>
      <c r="M12">
        <f t="shared" si="4"/>
        <v>250</v>
      </c>
    </row>
    <row r="13" spans="1:13" x14ac:dyDescent="0.25">
      <c r="A13" t="str">
        <f t="shared" si="0"/>
        <v>Company #0251</v>
      </c>
      <c r="B13" t="str">
        <f t="shared" si="1"/>
        <v>Customer #0251</v>
      </c>
      <c r="C13" t="str">
        <f t="shared" si="2"/>
        <v>+49-30-0251</v>
      </c>
      <c r="D13" t="str">
        <f t="shared" si="3"/>
        <v>a.b.0251@selly.biz</v>
      </c>
      <c r="E13" t="s">
        <v>11</v>
      </c>
      <c r="F13" s="1" t="s">
        <v>16</v>
      </c>
      <c r="G13" t="s">
        <v>12</v>
      </c>
      <c r="H13" t="s">
        <v>13</v>
      </c>
      <c r="I13" t="s">
        <v>14</v>
      </c>
      <c r="J13" t="s">
        <v>15</v>
      </c>
      <c r="M13">
        <f t="shared" si="4"/>
        <v>251</v>
      </c>
    </row>
    <row r="14" spans="1:13" x14ac:dyDescent="0.25">
      <c r="A14" t="str">
        <f t="shared" si="0"/>
        <v>Company #0252</v>
      </c>
      <c r="B14" t="str">
        <f t="shared" si="1"/>
        <v>Customer #0252</v>
      </c>
      <c r="C14" t="str">
        <f t="shared" si="2"/>
        <v>+49-30-0252</v>
      </c>
      <c r="D14" t="str">
        <f t="shared" si="3"/>
        <v>a.b.0252@selly.biz</v>
      </c>
      <c r="E14" t="s">
        <v>11</v>
      </c>
      <c r="F14" s="1" t="s">
        <v>16</v>
      </c>
      <c r="G14" t="s">
        <v>12</v>
      </c>
      <c r="H14" t="s">
        <v>13</v>
      </c>
      <c r="I14" t="s">
        <v>14</v>
      </c>
      <c r="J14" t="s">
        <v>15</v>
      </c>
      <c r="M14">
        <f t="shared" si="4"/>
        <v>252</v>
      </c>
    </row>
    <row r="15" spans="1:13" x14ac:dyDescent="0.25">
      <c r="A15" t="str">
        <f t="shared" si="0"/>
        <v>Company #0253</v>
      </c>
      <c r="B15" t="str">
        <f t="shared" si="1"/>
        <v>Customer #0253</v>
      </c>
      <c r="C15" t="str">
        <f t="shared" si="2"/>
        <v>+49-30-0253</v>
      </c>
      <c r="D15" t="str">
        <f t="shared" si="3"/>
        <v>a.b.0253@selly.biz</v>
      </c>
      <c r="E15" t="s">
        <v>11</v>
      </c>
      <c r="F15" s="1" t="s">
        <v>16</v>
      </c>
      <c r="G15" t="s">
        <v>12</v>
      </c>
      <c r="H15" t="s">
        <v>13</v>
      </c>
      <c r="I15" t="s">
        <v>14</v>
      </c>
      <c r="J15" t="s">
        <v>15</v>
      </c>
      <c r="M15">
        <f t="shared" si="4"/>
        <v>253</v>
      </c>
    </row>
    <row r="16" spans="1:13" x14ac:dyDescent="0.25">
      <c r="A16" t="str">
        <f t="shared" si="0"/>
        <v>Company #0254</v>
      </c>
      <c r="B16" t="str">
        <f t="shared" si="1"/>
        <v>Customer #0254</v>
      </c>
      <c r="C16" t="str">
        <f t="shared" si="2"/>
        <v>+49-30-0254</v>
      </c>
      <c r="D16" t="str">
        <f t="shared" si="3"/>
        <v>a.b.0254@selly.biz</v>
      </c>
      <c r="E16" t="s">
        <v>11</v>
      </c>
      <c r="F16" s="1" t="s">
        <v>16</v>
      </c>
      <c r="G16" t="s">
        <v>12</v>
      </c>
      <c r="H16" t="s">
        <v>13</v>
      </c>
      <c r="I16" t="s">
        <v>14</v>
      </c>
      <c r="J16" t="s">
        <v>15</v>
      </c>
      <c r="M16">
        <f t="shared" si="4"/>
        <v>254</v>
      </c>
    </row>
    <row r="17" spans="1:13" x14ac:dyDescent="0.25">
      <c r="A17" t="str">
        <f t="shared" si="0"/>
        <v>Company #0255</v>
      </c>
      <c r="B17" t="str">
        <f t="shared" si="1"/>
        <v>Customer #0255</v>
      </c>
      <c r="C17" t="str">
        <f t="shared" si="2"/>
        <v>+49-30-0255</v>
      </c>
      <c r="D17" t="str">
        <f t="shared" si="3"/>
        <v>a.b.0255@selly.biz</v>
      </c>
      <c r="E17" t="s">
        <v>11</v>
      </c>
      <c r="F17" s="1" t="s">
        <v>16</v>
      </c>
      <c r="G17" t="s">
        <v>12</v>
      </c>
      <c r="H17" t="s">
        <v>13</v>
      </c>
      <c r="I17" t="s">
        <v>14</v>
      </c>
      <c r="J17" t="s">
        <v>15</v>
      </c>
      <c r="M17">
        <f t="shared" si="4"/>
        <v>255</v>
      </c>
    </row>
    <row r="18" spans="1:13" x14ac:dyDescent="0.25">
      <c r="A18" t="str">
        <f t="shared" si="0"/>
        <v>Company #0256</v>
      </c>
      <c r="B18" t="str">
        <f t="shared" si="1"/>
        <v>Customer #0256</v>
      </c>
      <c r="C18" t="str">
        <f t="shared" si="2"/>
        <v>+49-30-0256</v>
      </c>
      <c r="D18" t="str">
        <f t="shared" si="3"/>
        <v>a.b.0256@selly.biz</v>
      </c>
      <c r="E18" t="s">
        <v>11</v>
      </c>
      <c r="F18" s="1" t="s">
        <v>16</v>
      </c>
      <c r="G18" t="s">
        <v>12</v>
      </c>
      <c r="H18" t="s">
        <v>13</v>
      </c>
      <c r="I18" t="s">
        <v>14</v>
      </c>
      <c r="J18" t="s">
        <v>15</v>
      </c>
      <c r="M18">
        <f t="shared" si="4"/>
        <v>256</v>
      </c>
    </row>
    <row r="19" spans="1:13" x14ac:dyDescent="0.25">
      <c r="A19" t="str">
        <f t="shared" si="0"/>
        <v>Company #0257</v>
      </c>
      <c r="B19" t="str">
        <f t="shared" si="1"/>
        <v>Customer #0257</v>
      </c>
      <c r="C19" t="str">
        <f t="shared" si="2"/>
        <v>+49-30-0257</v>
      </c>
      <c r="D19" t="str">
        <f t="shared" si="3"/>
        <v>a.b.0257@selly.biz</v>
      </c>
      <c r="E19" t="s">
        <v>11</v>
      </c>
      <c r="F19" s="1" t="s">
        <v>16</v>
      </c>
      <c r="G19" t="s">
        <v>12</v>
      </c>
      <c r="H19" t="s">
        <v>13</v>
      </c>
      <c r="I19" t="s">
        <v>14</v>
      </c>
      <c r="J19" t="s">
        <v>15</v>
      </c>
      <c r="M19">
        <f t="shared" si="4"/>
        <v>257</v>
      </c>
    </row>
    <row r="20" spans="1:13" x14ac:dyDescent="0.25">
      <c r="A20" t="str">
        <f t="shared" si="0"/>
        <v>Company #0258</v>
      </c>
      <c r="B20" t="str">
        <f t="shared" si="1"/>
        <v>Customer #0258</v>
      </c>
      <c r="C20" t="str">
        <f t="shared" si="2"/>
        <v>+49-30-0258</v>
      </c>
      <c r="D20" t="str">
        <f t="shared" si="3"/>
        <v>a.b.0258@selly.biz</v>
      </c>
      <c r="E20" t="s">
        <v>11</v>
      </c>
      <c r="F20" s="1" t="s">
        <v>16</v>
      </c>
      <c r="G20" t="s">
        <v>12</v>
      </c>
      <c r="H20" t="s">
        <v>13</v>
      </c>
      <c r="I20" t="s">
        <v>14</v>
      </c>
      <c r="J20" t="s">
        <v>15</v>
      </c>
      <c r="M20">
        <f t="shared" si="4"/>
        <v>258</v>
      </c>
    </row>
    <row r="21" spans="1:13" x14ac:dyDescent="0.25">
      <c r="A21" t="str">
        <f t="shared" si="0"/>
        <v>Company #0259</v>
      </c>
      <c r="B21" t="str">
        <f t="shared" si="1"/>
        <v>Customer #0259</v>
      </c>
      <c r="C21" t="str">
        <f t="shared" si="2"/>
        <v>+49-30-0259</v>
      </c>
      <c r="D21" t="str">
        <f t="shared" si="3"/>
        <v>a.b.0259@selly.biz</v>
      </c>
      <c r="E21" t="s">
        <v>11</v>
      </c>
      <c r="F21" s="1" t="s">
        <v>16</v>
      </c>
      <c r="G21" t="s">
        <v>12</v>
      </c>
      <c r="H21" t="s">
        <v>13</v>
      </c>
      <c r="I21" t="s">
        <v>14</v>
      </c>
      <c r="J21" t="s">
        <v>15</v>
      </c>
      <c r="M21">
        <f t="shared" si="4"/>
        <v>259</v>
      </c>
    </row>
    <row r="22" spans="1:13" x14ac:dyDescent="0.25">
      <c r="A22" t="str">
        <f t="shared" si="0"/>
        <v>Company #0260</v>
      </c>
      <c r="B22" t="str">
        <f t="shared" si="1"/>
        <v>Customer #0260</v>
      </c>
      <c r="C22" t="str">
        <f t="shared" si="2"/>
        <v>+49-30-0260</v>
      </c>
      <c r="D22" t="str">
        <f t="shared" si="3"/>
        <v>a.b.0260@selly.biz</v>
      </c>
      <c r="E22" t="s">
        <v>11</v>
      </c>
      <c r="F22" s="1" t="s">
        <v>16</v>
      </c>
      <c r="G22" t="s">
        <v>12</v>
      </c>
      <c r="H22" t="s">
        <v>13</v>
      </c>
      <c r="I22" t="s">
        <v>14</v>
      </c>
      <c r="J22" t="s">
        <v>15</v>
      </c>
      <c r="M22">
        <f>M21+1</f>
        <v>260</v>
      </c>
    </row>
    <row r="23" spans="1:13" s="2" customFormat="1" x14ac:dyDescent="0.25">
      <c r="A23" s="2" t="str">
        <f t="shared" si="0"/>
        <v>Company #0261</v>
      </c>
      <c r="B23" s="2" t="str">
        <f t="shared" si="1"/>
        <v>Customer #0261</v>
      </c>
      <c r="C23" s="2" t="str">
        <f t="shared" si="2"/>
        <v>+49-30-0261</v>
      </c>
      <c r="D23" s="2" t="str">
        <f t="shared" si="3"/>
        <v>a.b.0261@selly.biz</v>
      </c>
      <c r="E23" t="s">
        <v>11</v>
      </c>
      <c r="F23" s="3" t="s">
        <v>16</v>
      </c>
      <c r="G23" s="2" t="s">
        <v>12</v>
      </c>
      <c r="H23" s="2" t="s">
        <v>13</v>
      </c>
      <c r="I23" s="2" t="s">
        <v>14</v>
      </c>
      <c r="J23" s="2" t="s">
        <v>15</v>
      </c>
      <c r="M23" s="2">
        <f>M22+1</f>
        <v>261</v>
      </c>
    </row>
    <row r="24" spans="1:13" x14ac:dyDescent="0.25">
      <c r="B24" t="str">
        <f t="shared" si="1"/>
        <v>Customer #0262</v>
      </c>
      <c r="C24" t="str">
        <f t="shared" si="2"/>
        <v>+49-30-0262</v>
      </c>
      <c r="D24" t="str">
        <f t="shared" si="3"/>
        <v>a.b.0262@selly.biz</v>
      </c>
      <c r="E24" t="s">
        <v>11</v>
      </c>
      <c r="F24" s="1" t="s">
        <v>16</v>
      </c>
      <c r="G24" t="s">
        <v>12</v>
      </c>
      <c r="H24" t="s">
        <v>13</v>
      </c>
      <c r="I24" t="s">
        <v>14</v>
      </c>
      <c r="J24" t="s">
        <v>15</v>
      </c>
      <c r="M24">
        <f t="shared" ref="M24:M35" si="5">M23+1</f>
        <v>262</v>
      </c>
    </row>
    <row r="25" spans="1:13" x14ac:dyDescent="0.25">
      <c r="A25" t="str">
        <f t="shared" si="0"/>
        <v>Company #0263</v>
      </c>
      <c r="C25" t="str">
        <f t="shared" si="2"/>
        <v>+49-30-0263</v>
      </c>
      <c r="D25" t="str">
        <f t="shared" si="3"/>
        <v>a.b.0263@selly.biz</v>
      </c>
      <c r="E25" t="s">
        <v>11</v>
      </c>
      <c r="F25" s="1" t="s">
        <v>16</v>
      </c>
      <c r="G25" t="s">
        <v>12</v>
      </c>
      <c r="H25" t="s">
        <v>13</v>
      </c>
      <c r="I25" t="s">
        <v>14</v>
      </c>
      <c r="J25" t="s">
        <v>15</v>
      </c>
      <c r="M25">
        <f t="shared" si="5"/>
        <v>263</v>
      </c>
    </row>
    <row r="26" spans="1:13" x14ac:dyDescent="0.25">
      <c r="A26" t="str">
        <f t="shared" si="0"/>
        <v>Company #0264</v>
      </c>
      <c r="B26" t="str">
        <f t="shared" si="1"/>
        <v>Customer #0264</v>
      </c>
      <c r="D26" t="str">
        <f t="shared" si="3"/>
        <v>a.b.0264@selly.biz</v>
      </c>
      <c r="E26" t="s">
        <v>11</v>
      </c>
      <c r="F26" s="1" t="s">
        <v>16</v>
      </c>
      <c r="G26" t="s">
        <v>12</v>
      </c>
      <c r="H26" t="s">
        <v>13</v>
      </c>
      <c r="I26" t="s">
        <v>14</v>
      </c>
      <c r="J26" t="s">
        <v>15</v>
      </c>
      <c r="M26">
        <f t="shared" si="5"/>
        <v>264</v>
      </c>
    </row>
    <row r="27" spans="1:13" x14ac:dyDescent="0.25">
      <c r="A27" t="str">
        <f t="shared" si="0"/>
        <v>Company #0265</v>
      </c>
      <c r="B27" t="str">
        <f t="shared" si="1"/>
        <v>Customer #0265</v>
      </c>
      <c r="C27" t="str">
        <f t="shared" si="2"/>
        <v>+49-30-0265</v>
      </c>
      <c r="E27" t="s">
        <v>11</v>
      </c>
      <c r="F27" s="1" t="s">
        <v>16</v>
      </c>
      <c r="G27" t="s">
        <v>12</v>
      </c>
      <c r="H27" t="s">
        <v>13</v>
      </c>
      <c r="I27" t="s">
        <v>14</v>
      </c>
      <c r="J27" t="s">
        <v>15</v>
      </c>
      <c r="M27">
        <f t="shared" si="5"/>
        <v>265</v>
      </c>
    </row>
    <row r="28" spans="1:13" x14ac:dyDescent="0.25">
      <c r="A28" t="str">
        <f t="shared" si="0"/>
        <v>Company #0266</v>
      </c>
      <c r="B28" t="str">
        <f t="shared" si="1"/>
        <v>Customer #0266</v>
      </c>
      <c r="C28" t="str">
        <f t="shared" si="2"/>
        <v>+49-30-0266</v>
      </c>
      <c r="D28" t="str">
        <f t="shared" si="3"/>
        <v>a.b.0266@selly.biz</v>
      </c>
      <c r="E28" t="s">
        <v>11</v>
      </c>
      <c r="F28" s="1" t="s">
        <v>16</v>
      </c>
      <c r="G28" t="s">
        <v>12</v>
      </c>
      <c r="H28" t="s">
        <v>13</v>
      </c>
      <c r="I28" t="s">
        <v>14</v>
      </c>
      <c r="J28" t="s">
        <v>15</v>
      </c>
      <c r="M28">
        <f t="shared" si="5"/>
        <v>266</v>
      </c>
    </row>
    <row r="29" spans="1:13" x14ac:dyDescent="0.25">
      <c r="A29" t="str">
        <f t="shared" si="0"/>
        <v>Company #0267</v>
      </c>
      <c r="B29" t="str">
        <f t="shared" si="1"/>
        <v>Customer #0267</v>
      </c>
      <c r="C29" t="str">
        <f t="shared" si="2"/>
        <v>+49-30-0267</v>
      </c>
      <c r="D29" t="str">
        <f t="shared" si="3"/>
        <v>a.b.0267@selly.biz</v>
      </c>
      <c r="E29" t="s">
        <v>11</v>
      </c>
      <c r="F29" s="1"/>
      <c r="G29" t="s">
        <v>12</v>
      </c>
      <c r="H29" t="s">
        <v>13</v>
      </c>
      <c r="I29" t="s">
        <v>14</v>
      </c>
      <c r="J29" t="s">
        <v>15</v>
      </c>
      <c r="M29">
        <f t="shared" si="5"/>
        <v>267</v>
      </c>
    </row>
    <row r="30" spans="1:13" x14ac:dyDescent="0.25">
      <c r="A30" t="str">
        <f t="shared" si="0"/>
        <v>Company #0268</v>
      </c>
      <c r="B30" t="str">
        <f t="shared" si="1"/>
        <v>Customer #0268</v>
      </c>
      <c r="C30" t="str">
        <f t="shared" si="2"/>
        <v>+49-30-0268</v>
      </c>
      <c r="D30" t="str">
        <f t="shared" si="3"/>
        <v>a.b.0268@selly.biz</v>
      </c>
      <c r="E30" t="s">
        <v>11</v>
      </c>
      <c r="F30" s="1" t="s">
        <v>16</v>
      </c>
      <c r="H30" t="s">
        <v>13</v>
      </c>
      <c r="I30" t="s">
        <v>14</v>
      </c>
      <c r="J30" t="s">
        <v>15</v>
      </c>
      <c r="M30">
        <f t="shared" si="5"/>
        <v>268</v>
      </c>
    </row>
    <row r="31" spans="1:13" x14ac:dyDescent="0.25">
      <c r="A31" t="str">
        <f t="shared" si="0"/>
        <v>Company #0269</v>
      </c>
      <c r="B31" t="str">
        <f t="shared" si="1"/>
        <v>Customer #0269</v>
      </c>
      <c r="C31" t="str">
        <f t="shared" si="2"/>
        <v>+49-30-0269</v>
      </c>
      <c r="D31" t="str">
        <f t="shared" si="3"/>
        <v>a.b.0269@selly.biz</v>
      </c>
      <c r="E31" t="s">
        <v>11</v>
      </c>
      <c r="F31" s="1" t="s">
        <v>16</v>
      </c>
      <c r="G31" t="s">
        <v>12</v>
      </c>
      <c r="I31" t="s">
        <v>14</v>
      </c>
      <c r="J31" t="s">
        <v>15</v>
      </c>
      <c r="M31">
        <f t="shared" si="5"/>
        <v>269</v>
      </c>
    </row>
    <row r="32" spans="1:13" x14ac:dyDescent="0.25">
      <c r="A32" t="str">
        <f t="shared" si="0"/>
        <v>Company #0270</v>
      </c>
      <c r="B32" t="str">
        <f t="shared" si="1"/>
        <v>Customer #0270</v>
      </c>
      <c r="C32" t="str">
        <f t="shared" si="2"/>
        <v>+49-30-0270</v>
      </c>
      <c r="D32" t="str">
        <f t="shared" si="3"/>
        <v>a.b.0270@selly.biz</v>
      </c>
      <c r="E32" t="s">
        <v>11</v>
      </c>
      <c r="F32" s="1" t="s">
        <v>16</v>
      </c>
      <c r="G32" t="s">
        <v>12</v>
      </c>
      <c r="H32" t="s">
        <v>13</v>
      </c>
      <c r="J32" t="s">
        <v>15</v>
      </c>
      <c r="M32">
        <f t="shared" si="5"/>
        <v>270</v>
      </c>
    </row>
    <row r="33" spans="1:13" x14ac:dyDescent="0.25">
      <c r="A33" t="str">
        <f t="shared" si="0"/>
        <v>Company #0271</v>
      </c>
      <c r="B33" t="str">
        <f t="shared" si="1"/>
        <v>Customer #0271</v>
      </c>
      <c r="C33" t="str">
        <f t="shared" si="2"/>
        <v>+49-30-0271</v>
      </c>
      <c r="D33" t="str">
        <f t="shared" si="3"/>
        <v>a.b.0271@selly.biz</v>
      </c>
      <c r="E33" t="s">
        <v>11</v>
      </c>
      <c r="F33" s="1" t="s">
        <v>16</v>
      </c>
      <c r="G33" t="s">
        <v>12</v>
      </c>
      <c r="H33" t="s">
        <v>13</v>
      </c>
      <c r="I33" t="s">
        <v>14</v>
      </c>
      <c r="M33">
        <f t="shared" si="5"/>
        <v>271</v>
      </c>
    </row>
    <row r="34" spans="1:13" x14ac:dyDescent="0.25">
      <c r="A34" t="str">
        <f t="shared" si="0"/>
        <v>Company #0272</v>
      </c>
      <c r="B34" t="str">
        <f t="shared" si="1"/>
        <v>Customer #0272</v>
      </c>
      <c r="C34" t="str">
        <f t="shared" si="2"/>
        <v>+49-30-0272</v>
      </c>
      <c r="D34" t="str">
        <f t="shared" si="3"/>
        <v>a.b.0272@selly.biz</v>
      </c>
      <c r="E34" t="s">
        <v>11</v>
      </c>
      <c r="F34" s="1" t="s">
        <v>16</v>
      </c>
      <c r="G34" t="s">
        <v>12</v>
      </c>
      <c r="H34" t="s">
        <v>13</v>
      </c>
      <c r="I34" t="s">
        <v>14</v>
      </c>
      <c r="J34" t="s">
        <v>15</v>
      </c>
      <c r="M34">
        <f t="shared" si="5"/>
        <v>272</v>
      </c>
    </row>
    <row r="35" spans="1:13" x14ac:dyDescent="0.25">
      <c r="A35" s="2" t="str">
        <f t="shared" si="0"/>
        <v>Company #0273</v>
      </c>
      <c r="B35" s="2" t="str">
        <f t="shared" si="1"/>
        <v>Customer #0273</v>
      </c>
      <c r="C35" s="2" t="str">
        <f t="shared" si="2"/>
        <v>+49-30-0273</v>
      </c>
      <c r="D35" s="2" t="str">
        <f t="shared" si="3"/>
        <v>a.b.0273@selly.biz</v>
      </c>
      <c r="E35" s="2" t="s">
        <v>11</v>
      </c>
      <c r="F35" s="3" t="s">
        <v>16</v>
      </c>
      <c r="G35" s="2" t="s">
        <v>12</v>
      </c>
      <c r="H35" s="2" t="s">
        <v>13</v>
      </c>
      <c r="I35" s="2" t="s">
        <v>14</v>
      </c>
      <c r="J35" s="2" t="s">
        <v>15</v>
      </c>
      <c r="K35" s="2"/>
      <c r="L35" s="2"/>
      <c r="M35" s="2">
        <f t="shared" si="5"/>
        <v>273</v>
      </c>
    </row>
    <row r="36" spans="1:13" x14ac:dyDescent="0.25">
      <c r="A36" t="str">
        <f>"Extra long Extra long Extra long Extra long Extra long Extra long Extra long Extra long Extra long Extra long Extra long Extra long Extra long Extra long Extra long Extra long Extra long Extra long Extra long Extra long Extra long Extra long #"&amp;TEXT($M36,"0000")</f>
        <v>Extra long Extra long Extra long Extra long Extra long Extra long Extra long Extra long Extra long Extra long Extra long Extra long Extra long Extra long Extra long Extra long Extra long Extra long Extra long Extra long Extra long Extra long #0274</v>
      </c>
      <c r="B36" t="str">
        <f t="shared" si="1"/>
        <v>Customer #0274</v>
      </c>
      <c r="C36" t="str">
        <f t="shared" si="2"/>
        <v>+49-30-0274</v>
      </c>
      <c r="D36" t="str">
        <f t="shared" si="3"/>
        <v>a.b.0274@selly.biz</v>
      </c>
      <c r="E36" t="s">
        <v>11</v>
      </c>
      <c r="F36" s="1" t="s">
        <v>16</v>
      </c>
      <c r="G36" t="s">
        <v>12</v>
      </c>
      <c r="H36" t="s">
        <v>13</v>
      </c>
      <c r="I36" t="s">
        <v>14</v>
      </c>
      <c r="J36" t="s">
        <v>15</v>
      </c>
      <c r="M36">
        <f t="shared" ref="M36:M46" si="6">M35+1</f>
        <v>274</v>
      </c>
    </row>
    <row r="37" spans="1:13" x14ac:dyDescent="0.25">
      <c r="A37" t="str">
        <f t="shared" si="0"/>
        <v>Company #0275</v>
      </c>
      <c r="B37" t="str">
        <f>"Extra long Extra long Extra long Extra long Extra long Extra long Extra long Extra long Extra long Extra long Extra long Extra long Extra long Extra long Extra long Extra long Extra long Extra long Extra long Extra long Extra long Extra long #"&amp;TEXT($M37,"0000")</f>
        <v>Extra long Extra long Extra long Extra long Extra long Extra long Extra long Extra long Extra long Extra long Extra long Extra long Extra long Extra long Extra long Extra long Extra long Extra long Extra long Extra long Extra long Extra long #0275</v>
      </c>
      <c r="C37" t="str">
        <f t="shared" si="2"/>
        <v>+49-30-0275</v>
      </c>
      <c r="D37" t="str">
        <f t="shared" si="3"/>
        <v>a.b.0275@selly.biz</v>
      </c>
      <c r="E37" t="s">
        <v>11</v>
      </c>
      <c r="F37" s="1" t="s">
        <v>16</v>
      </c>
      <c r="G37" t="s">
        <v>12</v>
      </c>
      <c r="H37" t="s">
        <v>13</v>
      </c>
      <c r="I37" t="s">
        <v>14</v>
      </c>
      <c r="J37" t="s">
        <v>15</v>
      </c>
      <c r="M37">
        <f t="shared" si="6"/>
        <v>275</v>
      </c>
    </row>
    <row r="38" spans="1:13" x14ac:dyDescent="0.25">
      <c r="A38" t="str">
        <f t="shared" si="0"/>
        <v>Company #0276</v>
      </c>
      <c r="B38" t="str">
        <f t="shared" si="1"/>
        <v>Customer #0276</v>
      </c>
      <c r="C38" t="str">
        <f>"Extra long Extra long Extra long Extra long Extra long Extra long Extra long Extra long Extra long Extra long Extra long Extra long Extra long Extra long Extra long Extra long Extra long Extra long Extra long Extra long Extra long Extra long #"&amp;TEXT($M38,"0000")</f>
        <v>Extra long Extra long Extra long Extra long Extra long Extra long Extra long Extra long Extra long Extra long Extra long Extra long Extra long Extra long Extra long Extra long Extra long Extra long Extra long Extra long Extra long Extra long #0276</v>
      </c>
      <c r="D38" t="str">
        <f t="shared" si="3"/>
        <v>a.b.0276@selly.biz</v>
      </c>
      <c r="E38" t="s">
        <v>11</v>
      </c>
      <c r="F38" s="1" t="s">
        <v>16</v>
      </c>
      <c r="G38" t="s">
        <v>12</v>
      </c>
      <c r="H38" t="s">
        <v>13</v>
      </c>
      <c r="I38" t="s">
        <v>14</v>
      </c>
      <c r="J38" t="s">
        <v>15</v>
      </c>
      <c r="M38">
        <f t="shared" si="6"/>
        <v>276</v>
      </c>
    </row>
    <row r="39" spans="1:13" x14ac:dyDescent="0.25">
      <c r="A39" t="str">
        <f t="shared" si="0"/>
        <v>Company #0277</v>
      </c>
      <c r="B39" t="str">
        <f t="shared" si="1"/>
        <v>Customer #0277</v>
      </c>
      <c r="C39" t="str">
        <f t="shared" si="2"/>
        <v>+49-30-0277</v>
      </c>
      <c r="D39" t="str">
        <f>"Extra long Extra long Extra long Extra long Extra long Extra long Extra long Extra long Extra long Extra long Extra long Extra long Extra long Extra long Extra long Extra long Extra long Extra long Extra long Extra long Extra long Extra long #"&amp;TEXT($M39,"0000")</f>
        <v>Extra long Extra long Extra long Extra long Extra long Extra long Extra long Extra long Extra long Extra long Extra long Extra long Extra long Extra long Extra long Extra long Extra long Extra long Extra long Extra long Extra long Extra long #0277</v>
      </c>
      <c r="E39" t="s">
        <v>11</v>
      </c>
      <c r="F39" s="1" t="s">
        <v>16</v>
      </c>
      <c r="G39" t="s">
        <v>12</v>
      </c>
      <c r="H39" t="s">
        <v>13</v>
      </c>
      <c r="I39" t="s">
        <v>14</v>
      </c>
      <c r="J39" t="s">
        <v>15</v>
      </c>
      <c r="M39">
        <f t="shared" si="6"/>
        <v>277</v>
      </c>
    </row>
    <row r="40" spans="1:13" x14ac:dyDescent="0.25">
      <c r="A40" t="str">
        <f t="shared" si="0"/>
        <v>Company #0278</v>
      </c>
      <c r="B40" t="str">
        <f t="shared" si="1"/>
        <v>Customer #0278</v>
      </c>
      <c r="C40" t="str">
        <f t="shared" si="2"/>
        <v>+49-30-0278</v>
      </c>
      <c r="D40" t="str">
        <f t="shared" si="3"/>
        <v>a.b.0278@selly.biz</v>
      </c>
      <c r="E40" t="str">
        <f>"Extra long Extra long Extra long Extra long Extra long Extra long Extra long Extra long Extra long Extra long Extra long Extra long Extra long Extra long Extra long Extra long Extra long Extra long Extra long Extra long Extra long Extra long #"&amp;TEXT($M40,"0000")</f>
        <v>Extra long Extra long Extra long Extra long Extra long Extra long Extra long Extra long Extra long Extra long Extra long Extra long Extra long Extra long Extra long Extra long Extra long Extra long Extra long Extra long Extra long Extra long #0278</v>
      </c>
      <c r="F40" s="1" t="s">
        <v>16</v>
      </c>
      <c r="G40" t="s">
        <v>12</v>
      </c>
      <c r="H40" t="s">
        <v>13</v>
      </c>
      <c r="I40" t="s">
        <v>14</v>
      </c>
      <c r="J40" t="s">
        <v>15</v>
      </c>
      <c r="M40">
        <f t="shared" si="6"/>
        <v>278</v>
      </c>
    </row>
    <row r="41" spans="1:13" x14ac:dyDescent="0.25">
      <c r="A41" t="str">
        <f t="shared" si="0"/>
        <v>Company #0279</v>
      </c>
      <c r="B41" t="str">
        <f t="shared" si="1"/>
        <v>Customer #0279</v>
      </c>
      <c r="C41" t="str">
        <f t="shared" si="2"/>
        <v>+49-30-0279</v>
      </c>
      <c r="D41" t="str">
        <f t="shared" si="3"/>
        <v>a.b.0279@selly.biz</v>
      </c>
      <c r="E41" t="s">
        <v>11</v>
      </c>
      <c r="F41" t="str">
        <f>"Extra long Extra long Extra long Extra long Extra long Extra long Extra long Extra long Extra long Extra long Extra long Extra long Extra long Extra long Extra long Extra long Extra long Extra long Extra long Extra long Extra long Extra long #"&amp;TEXT($M41,"0000")</f>
        <v>Extra long Extra long Extra long Extra long Extra long Extra long Extra long Extra long Extra long Extra long Extra long Extra long Extra long Extra long Extra long Extra long Extra long Extra long Extra long Extra long Extra long Extra long #0279</v>
      </c>
      <c r="G41" t="s">
        <v>12</v>
      </c>
      <c r="H41" t="s">
        <v>13</v>
      </c>
      <c r="I41" t="s">
        <v>14</v>
      </c>
      <c r="J41" t="s">
        <v>15</v>
      </c>
      <c r="M41">
        <f t="shared" si="6"/>
        <v>279</v>
      </c>
    </row>
    <row r="42" spans="1:13" x14ac:dyDescent="0.25">
      <c r="A42" t="str">
        <f t="shared" si="0"/>
        <v>Company #0280</v>
      </c>
      <c r="B42" t="str">
        <f t="shared" si="1"/>
        <v>Customer #0280</v>
      </c>
      <c r="C42" t="str">
        <f t="shared" si="2"/>
        <v>+49-30-0280</v>
      </c>
      <c r="D42" t="str">
        <f t="shared" si="3"/>
        <v>a.b.0280@selly.biz</v>
      </c>
      <c r="E42" t="s">
        <v>11</v>
      </c>
      <c r="F42" s="1" t="s">
        <v>16</v>
      </c>
      <c r="G42" t="str">
        <f>"Extra long Extra long Extra long Extra long Extra long Extra long Extra long Extra long Extra long Extra long Extra long Extra long Extra long Extra long Extra long Extra long Extra long Extra long Extra long Extra long Extra long Extra long #"&amp;TEXT($M42,"0000")</f>
        <v>Extra long Extra long Extra long Extra long Extra long Extra long Extra long Extra long Extra long Extra long Extra long Extra long Extra long Extra long Extra long Extra long Extra long Extra long Extra long Extra long Extra long Extra long #0280</v>
      </c>
      <c r="H42" t="s">
        <v>13</v>
      </c>
      <c r="I42" t="s">
        <v>14</v>
      </c>
      <c r="J42" t="s">
        <v>15</v>
      </c>
      <c r="M42">
        <f t="shared" si="6"/>
        <v>280</v>
      </c>
    </row>
    <row r="43" spans="1:13" x14ac:dyDescent="0.25">
      <c r="A43" t="str">
        <f t="shared" si="0"/>
        <v>Company #0281</v>
      </c>
      <c r="B43" t="str">
        <f t="shared" si="1"/>
        <v>Customer #0281</v>
      </c>
      <c r="C43" t="str">
        <f t="shared" si="2"/>
        <v>+49-30-0281</v>
      </c>
      <c r="D43" t="str">
        <f t="shared" si="3"/>
        <v>a.b.0281@selly.biz</v>
      </c>
      <c r="E43" t="s">
        <v>11</v>
      </c>
      <c r="F43" s="1" t="s">
        <v>16</v>
      </c>
      <c r="G43" t="s">
        <v>12</v>
      </c>
      <c r="H43" t="str">
        <f>"Extra long Extra long Extra long Extra long Extra long Extra long Extra long Extra long Extra long Extra long Extra long Extra long Extra long Extra long Extra long Extra long Extra long Extra long Extra long Extra long Extra long Extra long #"&amp;TEXT($M43,"0000")</f>
        <v>Extra long Extra long Extra long Extra long Extra long Extra long Extra long Extra long Extra long Extra long Extra long Extra long Extra long Extra long Extra long Extra long Extra long Extra long Extra long Extra long Extra long Extra long #0281</v>
      </c>
      <c r="I43" t="s">
        <v>14</v>
      </c>
      <c r="J43" t="s">
        <v>15</v>
      </c>
      <c r="M43">
        <f t="shared" si="6"/>
        <v>281</v>
      </c>
    </row>
    <row r="44" spans="1:13" x14ac:dyDescent="0.25">
      <c r="A44" t="str">
        <f t="shared" si="0"/>
        <v>Company #0282</v>
      </c>
      <c r="B44" t="str">
        <f t="shared" si="1"/>
        <v>Customer #0282</v>
      </c>
      <c r="C44" t="str">
        <f t="shared" si="2"/>
        <v>+49-30-0282</v>
      </c>
      <c r="D44" t="str">
        <f t="shared" si="3"/>
        <v>a.b.0282@selly.biz</v>
      </c>
      <c r="E44" t="s">
        <v>11</v>
      </c>
      <c r="F44" s="1" t="s">
        <v>16</v>
      </c>
      <c r="G44" t="s">
        <v>12</v>
      </c>
      <c r="H44" t="s">
        <v>13</v>
      </c>
      <c r="I44" t="str">
        <f>"Extra long Extra long Extra long Extra long Extra long Extra long Extra long Extra long Extra long Extra long Extra long Extra long Extra long Extra long Extra long Extra long Extra long Extra long Extra long Extra long Extra long Extra long #"&amp;TEXT($M44,"0000")</f>
        <v>Extra long Extra long Extra long Extra long Extra long Extra long Extra long Extra long Extra long Extra long Extra long Extra long Extra long Extra long Extra long Extra long Extra long Extra long Extra long Extra long Extra long Extra long #0282</v>
      </c>
      <c r="J44" t="s">
        <v>15</v>
      </c>
      <c r="M44">
        <f t="shared" si="6"/>
        <v>282</v>
      </c>
    </row>
    <row r="45" spans="1:13" x14ac:dyDescent="0.25">
      <c r="A45" t="str">
        <f t="shared" si="0"/>
        <v>Company #0283</v>
      </c>
      <c r="B45" t="str">
        <f t="shared" si="1"/>
        <v>Customer #0283</v>
      </c>
      <c r="C45" t="str">
        <f t="shared" si="2"/>
        <v>+49-30-0283</v>
      </c>
      <c r="D45" t="str">
        <f t="shared" si="3"/>
        <v>a.b.0283@selly.biz</v>
      </c>
      <c r="E45" t="s">
        <v>11</v>
      </c>
      <c r="F45" s="1" t="s">
        <v>16</v>
      </c>
      <c r="G45" t="s">
        <v>12</v>
      </c>
      <c r="H45" t="s">
        <v>13</v>
      </c>
      <c r="I45" t="s">
        <v>14</v>
      </c>
      <c r="J45" t="str">
        <f>"Extra long Extra long Extra long Extra long Extra long Extra long Extra long Extra long Extra long Extra long Extra long Extra long Extra long Extra long Extra long Extra long Extra long Extra long Extra long Extra long Extra long Extra long #"&amp;TEXT($M45,"0000")</f>
        <v>Extra long Extra long Extra long Extra long Extra long Extra long Extra long Extra long Extra long Extra long Extra long Extra long Extra long Extra long Extra long Extra long Extra long Extra long Extra long Extra long Extra long Extra long #0283</v>
      </c>
      <c r="M45">
        <f t="shared" si="6"/>
        <v>283</v>
      </c>
    </row>
    <row r="46" spans="1:13" x14ac:dyDescent="0.25">
      <c r="A46" t="str">
        <f t="shared" si="0"/>
        <v>Company #0284</v>
      </c>
      <c r="B46" t="str">
        <f t="shared" si="1"/>
        <v>Customer #0284</v>
      </c>
      <c r="C46" t="str">
        <f t="shared" si="2"/>
        <v>+49-30-0284</v>
      </c>
      <c r="D46" t="str">
        <f t="shared" si="3"/>
        <v>a.b.0284@selly.biz</v>
      </c>
      <c r="E46" t="s">
        <v>11</v>
      </c>
      <c r="F46" s="1" t="s">
        <v>16</v>
      </c>
      <c r="G46" t="s">
        <v>12</v>
      </c>
      <c r="H46" t="s">
        <v>13</v>
      </c>
      <c r="I46" t="s">
        <v>14</v>
      </c>
      <c r="J46" t="s">
        <v>15</v>
      </c>
      <c r="M46">
        <f t="shared" si="6"/>
        <v>284</v>
      </c>
    </row>
    <row r="49" spans="1:13" x14ac:dyDescent="0.25">
      <c r="A49" s="2" t="str">
        <f t="shared" ref="A49:A72" si="7">"Company #"&amp;TEXT($M49,"0000")</f>
        <v>Company #0001</v>
      </c>
      <c r="B49" s="2" t="str">
        <f t="shared" ref="B49:B72" si="8">"Customer #"&amp;TEXT($M49,"0000")</f>
        <v>Customer #0001</v>
      </c>
      <c r="C49" s="2" t="str">
        <f t="shared" ref="C49:C72" si="9">"+49-30-"&amp;TEXT($M49,"0000")</f>
        <v>+49-30-0001</v>
      </c>
      <c r="D49" s="2"/>
      <c r="E49" s="2" t="s">
        <v>11</v>
      </c>
      <c r="F49" s="3" t="s">
        <v>16</v>
      </c>
      <c r="G49" s="2" t="s">
        <v>12</v>
      </c>
      <c r="H49" s="2" t="s">
        <v>13</v>
      </c>
      <c r="I49" s="2" t="s">
        <v>14</v>
      </c>
      <c r="J49" s="2" t="s">
        <v>15</v>
      </c>
      <c r="K49" s="2"/>
      <c r="L49" s="2"/>
      <c r="M49" s="2">
        <f t="shared" ref="M49:M72" si="10">M48+1</f>
        <v>1</v>
      </c>
    </row>
    <row r="50" spans="1:13" x14ac:dyDescent="0.25">
      <c r="B50" t="str">
        <f t="shared" si="8"/>
        <v>Customer #0002</v>
      </c>
      <c r="C50" t="str">
        <f t="shared" si="9"/>
        <v>+49-30-0002</v>
      </c>
      <c r="E50" t="s">
        <v>11</v>
      </c>
      <c r="F50" s="1" t="s">
        <v>16</v>
      </c>
      <c r="G50" t="s">
        <v>12</v>
      </c>
      <c r="H50" t="s">
        <v>13</v>
      </c>
      <c r="I50" t="s">
        <v>14</v>
      </c>
      <c r="J50" t="s">
        <v>15</v>
      </c>
      <c r="M50">
        <f t="shared" si="10"/>
        <v>2</v>
      </c>
    </row>
    <row r="51" spans="1:13" x14ac:dyDescent="0.25">
      <c r="A51" t="str">
        <f t="shared" si="7"/>
        <v>Company #0003</v>
      </c>
      <c r="C51" t="str">
        <f t="shared" si="9"/>
        <v>+49-30-0003</v>
      </c>
      <c r="E51" t="s">
        <v>11</v>
      </c>
      <c r="F51" s="1" t="s">
        <v>16</v>
      </c>
      <c r="G51" t="s">
        <v>12</v>
      </c>
      <c r="H51" t="s">
        <v>13</v>
      </c>
      <c r="I51" t="s">
        <v>14</v>
      </c>
      <c r="J51" t="s">
        <v>15</v>
      </c>
      <c r="M51">
        <f t="shared" si="10"/>
        <v>3</v>
      </c>
    </row>
    <row r="52" spans="1:13" x14ac:dyDescent="0.25">
      <c r="A52" t="str">
        <f t="shared" si="7"/>
        <v>Company #0004</v>
      </c>
      <c r="B52" t="str">
        <f t="shared" si="8"/>
        <v>Customer #0004</v>
      </c>
      <c r="E52" t="s">
        <v>11</v>
      </c>
      <c r="F52" s="1" t="s">
        <v>16</v>
      </c>
      <c r="G52" t="s">
        <v>12</v>
      </c>
      <c r="H52" t="s">
        <v>13</v>
      </c>
      <c r="I52" t="s">
        <v>14</v>
      </c>
      <c r="J52" t="s">
        <v>15</v>
      </c>
      <c r="M52">
        <f t="shared" si="10"/>
        <v>4</v>
      </c>
    </row>
    <row r="53" spans="1:13" x14ac:dyDescent="0.25">
      <c r="A53" t="str">
        <f t="shared" si="7"/>
        <v>Company #0005</v>
      </c>
      <c r="B53" t="str">
        <f t="shared" si="8"/>
        <v>Customer #0005</v>
      </c>
      <c r="C53" t="str">
        <f t="shared" si="9"/>
        <v>+49-30-0005</v>
      </c>
      <c r="E53" t="s">
        <v>11</v>
      </c>
      <c r="F53" s="1" t="s">
        <v>16</v>
      </c>
      <c r="G53" t="s">
        <v>12</v>
      </c>
      <c r="H53" t="s">
        <v>13</v>
      </c>
      <c r="I53" t="s">
        <v>14</v>
      </c>
      <c r="J53" t="s">
        <v>15</v>
      </c>
      <c r="M53">
        <f t="shared" si="10"/>
        <v>5</v>
      </c>
    </row>
    <row r="54" spans="1:13" x14ac:dyDescent="0.25">
      <c r="A54" t="str">
        <f t="shared" si="7"/>
        <v>Company #0006</v>
      </c>
      <c r="B54" t="str">
        <f t="shared" si="8"/>
        <v>Customer #0006</v>
      </c>
      <c r="C54" t="str">
        <f t="shared" si="9"/>
        <v>+49-30-0006</v>
      </c>
      <c r="F54" s="1" t="s">
        <v>16</v>
      </c>
      <c r="G54" t="s">
        <v>12</v>
      </c>
      <c r="H54" t="s">
        <v>13</v>
      </c>
      <c r="I54" t="s">
        <v>14</v>
      </c>
      <c r="J54" t="s">
        <v>15</v>
      </c>
      <c r="M54">
        <f t="shared" si="10"/>
        <v>6</v>
      </c>
    </row>
    <row r="55" spans="1:13" x14ac:dyDescent="0.25">
      <c r="A55" t="str">
        <f t="shared" si="7"/>
        <v>Company #0007</v>
      </c>
      <c r="B55" t="str">
        <f t="shared" si="8"/>
        <v>Customer #0007</v>
      </c>
      <c r="C55" t="str">
        <f t="shared" si="9"/>
        <v>+49-30-0007</v>
      </c>
      <c r="E55" t="s">
        <v>11</v>
      </c>
      <c r="F55" s="1"/>
      <c r="G55" t="s">
        <v>12</v>
      </c>
      <c r="H55" t="s">
        <v>13</v>
      </c>
      <c r="I55" t="s">
        <v>14</v>
      </c>
      <c r="J55" t="s">
        <v>15</v>
      </c>
      <c r="M55">
        <f t="shared" si="10"/>
        <v>7</v>
      </c>
    </row>
    <row r="56" spans="1:13" x14ac:dyDescent="0.25">
      <c r="A56" t="str">
        <f t="shared" si="7"/>
        <v>Company #0008</v>
      </c>
      <c r="B56" t="str">
        <f t="shared" si="8"/>
        <v>Customer #0008</v>
      </c>
      <c r="C56" t="str">
        <f t="shared" si="9"/>
        <v>+49-30-0008</v>
      </c>
      <c r="E56" t="s">
        <v>11</v>
      </c>
      <c r="F56" s="1" t="s">
        <v>16</v>
      </c>
      <c r="H56" t="s">
        <v>13</v>
      </c>
      <c r="I56" t="s">
        <v>14</v>
      </c>
      <c r="J56" t="s">
        <v>15</v>
      </c>
      <c r="M56">
        <f t="shared" si="10"/>
        <v>8</v>
      </c>
    </row>
    <row r="57" spans="1:13" x14ac:dyDescent="0.25">
      <c r="A57" t="str">
        <f t="shared" si="7"/>
        <v>Company #0009</v>
      </c>
      <c r="B57" t="str">
        <f t="shared" si="8"/>
        <v>Customer #0009</v>
      </c>
      <c r="C57" t="str">
        <f t="shared" si="9"/>
        <v>+49-30-0009</v>
      </c>
      <c r="E57" t="s">
        <v>11</v>
      </c>
      <c r="F57" s="1" t="s">
        <v>16</v>
      </c>
      <c r="G57" t="s">
        <v>12</v>
      </c>
      <c r="I57" t="s">
        <v>14</v>
      </c>
      <c r="J57" t="s">
        <v>15</v>
      </c>
      <c r="M57">
        <f t="shared" si="10"/>
        <v>9</v>
      </c>
    </row>
    <row r="58" spans="1:13" x14ac:dyDescent="0.25">
      <c r="A58" t="str">
        <f t="shared" si="7"/>
        <v>Company #0010</v>
      </c>
      <c r="B58" t="str">
        <f t="shared" si="8"/>
        <v>Customer #0010</v>
      </c>
      <c r="C58" t="str">
        <f t="shared" si="9"/>
        <v>+49-30-0010</v>
      </c>
      <c r="E58" t="s">
        <v>11</v>
      </c>
      <c r="F58" s="1" t="s">
        <v>16</v>
      </c>
      <c r="G58" t="s">
        <v>12</v>
      </c>
      <c r="H58" t="s">
        <v>13</v>
      </c>
      <c r="J58" t="s">
        <v>15</v>
      </c>
      <c r="M58">
        <f t="shared" si="10"/>
        <v>10</v>
      </c>
    </row>
    <row r="59" spans="1:13" x14ac:dyDescent="0.25">
      <c r="A59" t="str">
        <f t="shared" si="7"/>
        <v>Company #0011</v>
      </c>
      <c r="B59" t="str">
        <f t="shared" si="8"/>
        <v>Customer #0011</v>
      </c>
      <c r="C59" t="str">
        <f t="shared" si="9"/>
        <v>+49-30-0011</v>
      </c>
      <c r="E59" t="s">
        <v>11</v>
      </c>
      <c r="F59" s="1" t="s">
        <v>16</v>
      </c>
      <c r="G59" t="s">
        <v>12</v>
      </c>
      <c r="H59" t="s">
        <v>13</v>
      </c>
      <c r="I59" t="s">
        <v>14</v>
      </c>
      <c r="M59">
        <f t="shared" si="10"/>
        <v>11</v>
      </c>
    </row>
    <row r="60" spans="1:13" x14ac:dyDescent="0.25">
      <c r="A60" t="str">
        <f t="shared" si="7"/>
        <v>Company #0012</v>
      </c>
      <c r="B60" t="str">
        <f t="shared" si="8"/>
        <v>Customer #0012</v>
      </c>
      <c r="C60" t="str">
        <f t="shared" si="9"/>
        <v>+49-30-0012</v>
      </c>
      <c r="E60" t="s">
        <v>11</v>
      </c>
      <c r="F60" s="1" t="s">
        <v>16</v>
      </c>
      <c r="G60" t="s">
        <v>12</v>
      </c>
      <c r="H60" t="s">
        <v>13</v>
      </c>
      <c r="I60" t="s">
        <v>14</v>
      </c>
      <c r="J60" t="s">
        <v>15</v>
      </c>
      <c r="M60">
        <f t="shared" si="10"/>
        <v>12</v>
      </c>
    </row>
    <row r="61" spans="1:13" x14ac:dyDescent="0.25">
      <c r="A61" s="2" t="str">
        <f t="shared" si="7"/>
        <v>Company #0013</v>
      </c>
      <c r="B61" s="2" t="str">
        <f t="shared" si="8"/>
        <v>Customer #0013</v>
      </c>
      <c r="C61" s="2" t="str">
        <f t="shared" si="9"/>
        <v>+49-30-0013</v>
      </c>
      <c r="D61" s="2"/>
      <c r="E61" s="2" t="s">
        <v>11</v>
      </c>
      <c r="F61" s="3" t="s">
        <v>16</v>
      </c>
      <c r="G61" s="2" t="s">
        <v>12</v>
      </c>
      <c r="H61" s="2" t="s">
        <v>13</v>
      </c>
      <c r="I61" s="2" t="s">
        <v>14</v>
      </c>
      <c r="J61" s="2" t="s">
        <v>15</v>
      </c>
      <c r="K61" s="2"/>
      <c r="L61" s="2"/>
      <c r="M61" s="2">
        <f t="shared" si="10"/>
        <v>13</v>
      </c>
    </row>
    <row r="62" spans="1:13" x14ac:dyDescent="0.25">
      <c r="A62" t="str">
        <f>"Extra long Extra long Extra long Extra long Extra long Extra long Extra long Extra long Extra long Extra long Extra long Extra long Extra long Extra long Extra long Extra long Extra long Extra long Extra long Extra long Extra long Extra long #"&amp;TEXT($M62,"0000")</f>
        <v>Extra long Extra long Extra long Extra long Extra long Extra long Extra long Extra long Extra long Extra long Extra long Extra long Extra long Extra long Extra long Extra long Extra long Extra long Extra long Extra long Extra long Extra long #0014</v>
      </c>
      <c r="B62" t="str">
        <f t="shared" si="8"/>
        <v>Customer #0014</v>
      </c>
      <c r="C62" t="str">
        <f t="shared" si="9"/>
        <v>+49-30-0014</v>
      </c>
      <c r="E62" t="s">
        <v>11</v>
      </c>
      <c r="F62" s="1" t="s">
        <v>16</v>
      </c>
      <c r="G62" t="s">
        <v>12</v>
      </c>
      <c r="H62" t="s">
        <v>13</v>
      </c>
      <c r="I62" t="s">
        <v>14</v>
      </c>
      <c r="J62" t="s">
        <v>15</v>
      </c>
      <c r="M62">
        <f t="shared" si="10"/>
        <v>14</v>
      </c>
    </row>
    <row r="63" spans="1:13" x14ac:dyDescent="0.25">
      <c r="A63" t="str">
        <f t="shared" si="7"/>
        <v>Company #0015</v>
      </c>
      <c r="B63" t="str">
        <f>"Extra long Extra long Extra long Extra long Extra long Extra long Extra long Extra long Extra long Extra long Extra long Extra long Extra long Extra long Extra long Extra long Extra long Extra long Extra long Extra long Extra long Extra long #"&amp;TEXT($M63,"0000")</f>
        <v>Extra long Extra long Extra long Extra long Extra long Extra long Extra long Extra long Extra long Extra long Extra long Extra long Extra long Extra long Extra long Extra long Extra long Extra long Extra long Extra long Extra long Extra long #0015</v>
      </c>
      <c r="C63" t="str">
        <f t="shared" si="9"/>
        <v>+49-30-0015</v>
      </c>
      <c r="E63" t="s">
        <v>11</v>
      </c>
      <c r="F63" s="1" t="s">
        <v>16</v>
      </c>
      <c r="G63" t="s">
        <v>12</v>
      </c>
      <c r="H63" t="s">
        <v>13</v>
      </c>
      <c r="I63" t="s">
        <v>14</v>
      </c>
      <c r="J63" t="s">
        <v>15</v>
      </c>
      <c r="M63">
        <f t="shared" si="10"/>
        <v>15</v>
      </c>
    </row>
    <row r="64" spans="1:13" x14ac:dyDescent="0.25">
      <c r="A64" t="str">
        <f t="shared" si="7"/>
        <v>Company #0016</v>
      </c>
      <c r="B64" t="str">
        <f t="shared" si="8"/>
        <v>Customer #0016</v>
      </c>
      <c r="C64" t="str">
        <f>"Extra long Extra long Extra long Extra long Extra long Extra long Extra long Extra long Extra long Extra long Extra long Extra long Extra long Extra long Extra long Extra long Extra long Extra long Extra long Extra long Extra long Extra long #"&amp;TEXT($M64,"0000")</f>
        <v>Extra long Extra long Extra long Extra long Extra long Extra long Extra long Extra long Extra long Extra long Extra long Extra long Extra long Extra long Extra long Extra long Extra long Extra long Extra long Extra long Extra long Extra long #0016</v>
      </c>
      <c r="E64" t="s">
        <v>11</v>
      </c>
      <c r="F64" s="1" t="s">
        <v>16</v>
      </c>
      <c r="G64" t="s">
        <v>12</v>
      </c>
      <c r="H64" t="s">
        <v>13</v>
      </c>
      <c r="I64" t="s">
        <v>14</v>
      </c>
      <c r="J64" t="s">
        <v>15</v>
      </c>
      <c r="M64">
        <f t="shared" si="10"/>
        <v>16</v>
      </c>
    </row>
    <row r="65" spans="1:13" x14ac:dyDescent="0.25">
      <c r="A65" t="str">
        <f t="shared" si="7"/>
        <v>Company #0017</v>
      </c>
      <c r="B65" t="str">
        <f t="shared" si="8"/>
        <v>Customer #0017</v>
      </c>
      <c r="C65" t="str">
        <f t="shared" si="9"/>
        <v>+49-30-0017</v>
      </c>
      <c r="E65" t="s">
        <v>11</v>
      </c>
      <c r="F65" s="1" t="s">
        <v>16</v>
      </c>
      <c r="G65" t="s">
        <v>12</v>
      </c>
      <c r="H65" t="s">
        <v>13</v>
      </c>
      <c r="I65" t="s">
        <v>14</v>
      </c>
      <c r="J65" t="s">
        <v>15</v>
      </c>
      <c r="M65">
        <f t="shared" si="10"/>
        <v>17</v>
      </c>
    </row>
    <row r="66" spans="1:13" x14ac:dyDescent="0.25">
      <c r="A66" t="str">
        <f t="shared" si="7"/>
        <v>Company #0018</v>
      </c>
      <c r="B66" t="str">
        <f t="shared" si="8"/>
        <v>Customer #0018</v>
      </c>
      <c r="C66" t="str">
        <f t="shared" si="9"/>
        <v>+49-30-0018</v>
      </c>
      <c r="E66" t="str">
        <f>"Extra long Extra long Extra long Extra long Extra long Extra long Extra long Extra long Extra long Extra long Extra long Extra long Extra long Extra long Extra long Extra long Extra long Extra long Extra long Extra long Extra long Extra long #"&amp;TEXT($M66,"0000")</f>
        <v>Extra long Extra long Extra long Extra long Extra long Extra long Extra long Extra long Extra long Extra long Extra long Extra long Extra long Extra long Extra long Extra long Extra long Extra long Extra long Extra long Extra long Extra long #0018</v>
      </c>
      <c r="F66" s="1" t="s">
        <v>16</v>
      </c>
      <c r="G66" t="s">
        <v>12</v>
      </c>
      <c r="H66" t="s">
        <v>13</v>
      </c>
      <c r="I66" t="s">
        <v>14</v>
      </c>
      <c r="J66" t="s">
        <v>15</v>
      </c>
      <c r="M66">
        <f t="shared" si="10"/>
        <v>18</v>
      </c>
    </row>
    <row r="67" spans="1:13" x14ac:dyDescent="0.25">
      <c r="A67" t="str">
        <f t="shared" si="7"/>
        <v>Company #0019</v>
      </c>
      <c r="B67" t="str">
        <f t="shared" si="8"/>
        <v>Customer #0019</v>
      </c>
      <c r="C67" t="str">
        <f t="shared" si="9"/>
        <v>+49-30-0019</v>
      </c>
      <c r="E67" t="s">
        <v>11</v>
      </c>
      <c r="F67" t="str">
        <f>"Extra long Extra long Extra long Extra long Extra long Extra long Extra long Extra long Extra long Extra long Extra long Extra long Extra long Extra long Extra long Extra long Extra long Extra long Extra long Extra long Extra long Extra long #"&amp;TEXT($M67,"0000")</f>
        <v>Extra long Extra long Extra long Extra long Extra long Extra long Extra long Extra long Extra long Extra long Extra long Extra long Extra long Extra long Extra long Extra long Extra long Extra long Extra long Extra long Extra long Extra long #0019</v>
      </c>
      <c r="G67" t="s">
        <v>12</v>
      </c>
      <c r="H67" t="s">
        <v>13</v>
      </c>
      <c r="I67" t="s">
        <v>14</v>
      </c>
      <c r="J67" t="s">
        <v>15</v>
      </c>
      <c r="M67">
        <f t="shared" si="10"/>
        <v>19</v>
      </c>
    </row>
    <row r="68" spans="1:13" x14ac:dyDescent="0.25">
      <c r="A68" t="str">
        <f t="shared" si="7"/>
        <v>Company #0020</v>
      </c>
      <c r="B68" t="str">
        <f t="shared" si="8"/>
        <v>Customer #0020</v>
      </c>
      <c r="C68" t="str">
        <f t="shared" si="9"/>
        <v>+49-30-0020</v>
      </c>
      <c r="E68" t="s">
        <v>11</v>
      </c>
      <c r="F68" s="1" t="s">
        <v>16</v>
      </c>
      <c r="G68" t="str">
        <f>"Extra long Extra long Extra long Extra long Extra long Extra long Extra long Extra long Extra long Extra long Extra long Extra long Extra long Extra long Extra long Extra long Extra long Extra long Extra long Extra long Extra long Extra long #"&amp;TEXT($M68,"0000")</f>
        <v>Extra long Extra long Extra long Extra long Extra long Extra long Extra long Extra long Extra long Extra long Extra long Extra long Extra long Extra long Extra long Extra long Extra long Extra long Extra long Extra long Extra long Extra long #0020</v>
      </c>
      <c r="H68" t="s">
        <v>13</v>
      </c>
      <c r="I68" t="s">
        <v>14</v>
      </c>
      <c r="J68" t="s">
        <v>15</v>
      </c>
      <c r="M68">
        <f t="shared" si="10"/>
        <v>20</v>
      </c>
    </row>
    <row r="69" spans="1:13" x14ac:dyDescent="0.25">
      <c r="A69" t="str">
        <f t="shared" si="7"/>
        <v>Company #0021</v>
      </c>
      <c r="B69" t="str">
        <f t="shared" si="8"/>
        <v>Customer #0021</v>
      </c>
      <c r="C69" t="str">
        <f t="shared" si="9"/>
        <v>+49-30-0021</v>
      </c>
      <c r="E69" t="s">
        <v>11</v>
      </c>
      <c r="F69" s="1" t="s">
        <v>16</v>
      </c>
      <c r="G69" t="s">
        <v>12</v>
      </c>
      <c r="H69" t="str">
        <f>"Extra long Extra long Extra long Extra long Extra long Extra long Extra long Extra long Extra long Extra long Extra long Extra long Extra long Extra long Extra long Extra long Extra long Extra long Extra long Extra long Extra long Extra long #"&amp;TEXT($M69,"0000")</f>
        <v>Extra long Extra long Extra long Extra long Extra long Extra long Extra long Extra long Extra long Extra long Extra long Extra long Extra long Extra long Extra long Extra long Extra long Extra long Extra long Extra long Extra long Extra long #0021</v>
      </c>
      <c r="I69" t="s">
        <v>14</v>
      </c>
      <c r="J69" t="s">
        <v>15</v>
      </c>
      <c r="M69">
        <f t="shared" si="10"/>
        <v>21</v>
      </c>
    </row>
    <row r="70" spans="1:13" x14ac:dyDescent="0.25">
      <c r="A70" t="str">
        <f t="shared" si="7"/>
        <v>Company #0022</v>
      </c>
      <c r="B70" t="str">
        <f t="shared" si="8"/>
        <v>Customer #0022</v>
      </c>
      <c r="C70" t="str">
        <f t="shared" si="9"/>
        <v>+49-30-0022</v>
      </c>
      <c r="E70" t="s">
        <v>11</v>
      </c>
      <c r="F70" s="1" t="s">
        <v>16</v>
      </c>
      <c r="G70" t="s">
        <v>12</v>
      </c>
      <c r="H70" t="s">
        <v>13</v>
      </c>
      <c r="I70" t="str">
        <f>"Extra long Extra long Extra long Extra long Extra long Extra long Extra long Extra long Extra long Extra long Extra long Extra long Extra long Extra long Extra long Extra long Extra long Extra long Extra long Extra long Extra long Extra long #"&amp;TEXT($M70,"0000")</f>
        <v>Extra long Extra long Extra long Extra long Extra long Extra long Extra long Extra long Extra long Extra long Extra long Extra long Extra long Extra long Extra long Extra long Extra long Extra long Extra long Extra long Extra long Extra long #0022</v>
      </c>
      <c r="J70" t="s">
        <v>15</v>
      </c>
      <c r="M70">
        <f t="shared" si="10"/>
        <v>22</v>
      </c>
    </row>
    <row r="71" spans="1:13" x14ac:dyDescent="0.25">
      <c r="A71" t="str">
        <f t="shared" si="7"/>
        <v>Company #0023</v>
      </c>
      <c r="B71" t="str">
        <f t="shared" si="8"/>
        <v>Customer #0023</v>
      </c>
      <c r="C71" t="str">
        <f t="shared" si="9"/>
        <v>+49-30-0023</v>
      </c>
      <c r="E71" t="s">
        <v>11</v>
      </c>
      <c r="F71" s="1" t="s">
        <v>16</v>
      </c>
      <c r="G71" t="s">
        <v>12</v>
      </c>
      <c r="H71" t="s">
        <v>13</v>
      </c>
      <c r="I71" t="s">
        <v>14</v>
      </c>
      <c r="J71" t="str">
        <f>"Extra long Extra long Extra long Extra long Extra long Extra long Extra long Extra long Extra long Extra long Extra long Extra long Extra long Extra long Extra long Extra long Extra long Extra long Extra long Extra long Extra long Extra long #"&amp;TEXT($M71,"0000")</f>
        <v>Extra long Extra long Extra long Extra long Extra long Extra long Extra long Extra long Extra long Extra long Extra long Extra long Extra long Extra long Extra long Extra long Extra long Extra long Extra long Extra long Extra long Extra long #0023</v>
      </c>
      <c r="M71">
        <f t="shared" si="10"/>
        <v>23</v>
      </c>
    </row>
    <row r="72" spans="1:13" x14ac:dyDescent="0.25">
      <c r="A72" t="str">
        <f t="shared" si="7"/>
        <v>Company #0024</v>
      </c>
      <c r="B72" t="str">
        <f t="shared" si="8"/>
        <v>Customer #0024</v>
      </c>
      <c r="C72" t="str">
        <f t="shared" si="9"/>
        <v>+49-30-0024</v>
      </c>
      <c r="E72" t="s">
        <v>11</v>
      </c>
      <c r="F72" s="1" t="s">
        <v>16</v>
      </c>
      <c r="G72" t="s">
        <v>12</v>
      </c>
      <c r="H72" t="s">
        <v>13</v>
      </c>
      <c r="I72" t="s">
        <v>14</v>
      </c>
      <c r="J72" t="s">
        <v>15</v>
      </c>
      <c r="M72">
        <f t="shared" si="10"/>
        <v>24</v>
      </c>
    </row>
    <row r="76" spans="1:13" x14ac:dyDescent="0.25">
      <c r="A76" s="2" t="str">
        <f t="shared" ref="A76:A99" si="11">"Company #"&amp;TEXT($M76,"0000")</f>
        <v>Company #0000</v>
      </c>
      <c r="B76" s="2" t="str">
        <f t="shared" ref="B76:B99" si="12">"Customer #"&amp;TEXT($M76,"0000")</f>
        <v>Customer #0000</v>
      </c>
      <c r="C76" s="2" t="str">
        <f t="shared" ref="C76:C99" si="13">"+49-30-"&amp;TEXT($M76,"0000")</f>
        <v>+49-30-0000</v>
      </c>
      <c r="D76" s="2"/>
      <c r="E76" t="str">
        <f t="shared" ref="E76:E99" si="14">"a.b."&amp;TEXT($M76,"0000")&amp;"@selly.biz"</f>
        <v>a.b.0000@selly.biz</v>
      </c>
      <c r="F76" s="3" t="s">
        <v>16</v>
      </c>
      <c r="G76" s="2" t="s">
        <v>12</v>
      </c>
      <c r="H76" s="2" t="s">
        <v>13</v>
      </c>
      <c r="I76" s="2" t="s">
        <v>14</v>
      </c>
      <c r="J76" s="2" t="s">
        <v>15</v>
      </c>
    </row>
    <row r="77" spans="1:13" x14ac:dyDescent="0.25">
      <c r="B77" t="str">
        <f t="shared" si="12"/>
        <v>Customer #0000</v>
      </c>
      <c r="C77" t="str">
        <f t="shared" si="13"/>
        <v>+49-30-0000</v>
      </c>
      <c r="E77" s="2" t="str">
        <f t="shared" si="14"/>
        <v>a.b.0000@selly.biz</v>
      </c>
      <c r="F77" s="1" t="s">
        <v>16</v>
      </c>
      <c r="G77" t="s">
        <v>12</v>
      </c>
      <c r="H77" t="s">
        <v>13</v>
      </c>
      <c r="I77" t="s">
        <v>14</v>
      </c>
      <c r="J77" t="s">
        <v>15</v>
      </c>
    </row>
    <row r="78" spans="1:13" x14ac:dyDescent="0.25">
      <c r="A78" t="str">
        <f t="shared" si="11"/>
        <v>Company #0000</v>
      </c>
      <c r="C78" t="str">
        <f t="shared" si="13"/>
        <v>+49-30-0000</v>
      </c>
      <c r="E78" t="str">
        <f t="shared" si="14"/>
        <v>a.b.0000@selly.biz</v>
      </c>
      <c r="F78" s="1" t="s">
        <v>16</v>
      </c>
      <c r="G78" t="s">
        <v>12</v>
      </c>
      <c r="H78" t="s">
        <v>13</v>
      </c>
      <c r="I78" t="s">
        <v>14</v>
      </c>
      <c r="J78" t="s">
        <v>15</v>
      </c>
    </row>
    <row r="79" spans="1:13" x14ac:dyDescent="0.25">
      <c r="A79" t="str">
        <f t="shared" si="11"/>
        <v>Company #0000</v>
      </c>
      <c r="B79" t="str">
        <f t="shared" si="12"/>
        <v>Customer #0000</v>
      </c>
      <c r="E79" t="str">
        <f t="shared" si="14"/>
        <v>a.b.0000@selly.biz</v>
      </c>
      <c r="F79" s="1" t="s">
        <v>16</v>
      </c>
      <c r="G79" t="s">
        <v>12</v>
      </c>
      <c r="H79" t="s">
        <v>13</v>
      </c>
      <c r="I79" t="s">
        <v>14</v>
      </c>
      <c r="J79" t="s">
        <v>15</v>
      </c>
    </row>
    <row r="80" spans="1:13" x14ac:dyDescent="0.25">
      <c r="A80" t="str">
        <f t="shared" si="11"/>
        <v>Company #0000</v>
      </c>
      <c r="B80" t="str">
        <f t="shared" si="12"/>
        <v>Customer #0000</v>
      </c>
      <c r="C80" t="str">
        <f t="shared" si="13"/>
        <v>+49-30-0000</v>
      </c>
      <c r="E80" t="str">
        <f t="shared" si="14"/>
        <v>a.b.0000@selly.biz</v>
      </c>
      <c r="F80" s="1" t="s">
        <v>16</v>
      </c>
      <c r="G80" t="s">
        <v>12</v>
      </c>
      <c r="H80" t="s">
        <v>13</v>
      </c>
      <c r="I80" t="s">
        <v>14</v>
      </c>
      <c r="J80" t="s">
        <v>15</v>
      </c>
    </row>
    <row r="81" spans="1:10" x14ac:dyDescent="0.25">
      <c r="A81" t="str">
        <f t="shared" si="11"/>
        <v>Company #0000</v>
      </c>
      <c r="B81" t="str">
        <f t="shared" si="12"/>
        <v>Customer #0000</v>
      </c>
      <c r="C81" t="str">
        <f t="shared" si="13"/>
        <v>+49-30-0000</v>
      </c>
      <c r="F81" s="1" t="s">
        <v>16</v>
      </c>
      <c r="G81" t="s">
        <v>12</v>
      </c>
      <c r="H81" t="s">
        <v>13</v>
      </c>
      <c r="I81" t="s">
        <v>14</v>
      </c>
      <c r="J81" t="s">
        <v>15</v>
      </c>
    </row>
    <row r="82" spans="1:10" x14ac:dyDescent="0.25">
      <c r="A82" t="str">
        <f t="shared" si="11"/>
        <v>Company #0000</v>
      </c>
      <c r="B82" t="str">
        <f t="shared" si="12"/>
        <v>Customer #0000</v>
      </c>
      <c r="C82" t="str">
        <f t="shared" si="13"/>
        <v>+49-30-0000</v>
      </c>
      <c r="E82" t="str">
        <f t="shared" si="14"/>
        <v>a.b.0000@selly.biz</v>
      </c>
      <c r="F82" s="1"/>
      <c r="G82" t="s">
        <v>12</v>
      </c>
      <c r="H82" t="s">
        <v>13</v>
      </c>
      <c r="I82" t="s">
        <v>14</v>
      </c>
      <c r="J82" t="s">
        <v>15</v>
      </c>
    </row>
    <row r="83" spans="1:10" x14ac:dyDescent="0.25">
      <c r="A83" t="str">
        <f t="shared" si="11"/>
        <v>Company #0000</v>
      </c>
      <c r="B83" t="str">
        <f t="shared" si="12"/>
        <v>Customer #0000</v>
      </c>
      <c r="C83" t="str">
        <f t="shared" si="13"/>
        <v>+49-30-0000</v>
      </c>
      <c r="E83" t="str">
        <f t="shared" si="14"/>
        <v>a.b.0000@selly.biz</v>
      </c>
      <c r="F83" s="1" t="s">
        <v>16</v>
      </c>
      <c r="H83" t="s">
        <v>13</v>
      </c>
      <c r="I83" t="s">
        <v>14</v>
      </c>
      <c r="J83" t="s">
        <v>15</v>
      </c>
    </row>
    <row r="84" spans="1:10" x14ac:dyDescent="0.25">
      <c r="A84" t="str">
        <f t="shared" si="11"/>
        <v>Company #0000</v>
      </c>
      <c r="B84" t="str">
        <f t="shared" si="12"/>
        <v>Customer #0000</v>
      </c>
      <c r="C84" t="str">
        <f t="shared" si="13"/>
        <v>+49-30-0000</v>
      </c>
      <c r="E84" t="str">
        <f t="shared" si="14"/>
        <v>a.b.0000@selly.biz</v>
      </c>
      <c r="F84" s="1" t="s">
        <v>16</v>
      </c>
      <c r="G84" t="s">
        <v>12</v>
      </c>
      <c r="I84" t="s">
        <v>14</v>
      </c>
      <c r="J84" t="s">
        <v>15</v>
      </c>
    </row>
    <row r="85" spans="1:10" x14ac:dyDescent="0.25">
      <c r="A85" t="str">
        <f t="shared" si="11"/>
        <v>Company #0000</v>
      </c>
      <c r="B85" t="str">
        <f t="shared" si="12"/>
        <v>Customer #0000</v>
      </c>
      <c r="C85" t="str">
        <f t="shared" si="13"/>
        <v>+49-30-0000</v>
      </c>
      <c r="E85" t="str">
        <f t="shared" si="14"/>
        <v>a.b.0000@selly.biz</v>
      </c>
      <c r="F85" s="1" t="s">
        <v>16</v>
      </c>
      <c r="G85" t="s">
        <v>12</v>
      </c>
      <c r="H85" t="s">
        <v>13</v>
      </c>
      <c r="J85" t="s">
        <v>15</v>
      </c>
    </row>
    <row r="86" spans="1:10" x14ac:dyDescent="0.25">
      <c r="A86" t="str">
        <f t="shared" si="11"/>
        <v>Company #0000</v>
      </c>
      <c r="B86" t="str">
        <f t="shared" si="12"/>
        <v>Customer #0000</v>
      </c>
      <c r="C86" t="str">
        <f t="shared" si="13"/>
        <v>+49-30-0000</v>
      </c>
      <c r="E86" t="str">
        <f t="shared" si="14"/>
        <v>a.b.0000@selly.biz</v>
      </c>
      <c r="F86" s="1" t="s">
        <v>16</v>
      </c>
      <c r="G86" t="s">
        <v>12</v>
      </c>
      <c r="H86" t="s">
        <v>13</v>
      </c>
      <c r="I86" t="s">
        <v>14</v>
      </c>
    </row>
    <row r="87" spans="1:10" x14ac:dyDescent="0.25">
      <c r="A87" t="str">
        <f t="shared" si="11"/>
        <v>Company #0000</v>
      </c>
      <c r="B87" t="str">
        <f t="shared" si="12"/>
        <v>Customer #0000</v>
      </c>
      <c r="C87" t="str">
        <f t="shared" si="13"/>
        <v>+49-30-0000</v>
      </c>
      <c r="E87" t="str">
        <f t="shared" si="14"/>
        <v>a.b.0000@selly.biz</v>
      </c>
      <c r="F87" s="1" t="s">
        <v>16</v>
      </c>
      <c r="G87" t="s">
        <v>12</v>
      </c>
      <c r="H87" t="s">
        <v>13</v>
      </c>
      <c r="I87" t="s">
        <v>14</v>
      </c>
      <c r="J87" t="s">
        <v>15</v>
      </c>
    </row>
    <row r="88" spans="1:10" x14ac:dyDescent="0.25">
      <c r="A88" s="2" t="str">
        <f t="shared" si="11"/>
        <v>Company #0000</v>
      </c>
      <c r="B88" s="2" t="str">
        <f t="shared" si="12"/>
        <v>Customer #0000</v>
      </c>
      <c r="C88" s="2" t="str">
        <f t="shared" si="13"/>
        <v>+49-30-0000</v>
      </c>
      <c r="D88" s="2"/>
      <c r="E88" t="str">
        <f t="shared" si="14"/>
        <v>a.b.0000@selly.biz</v>
      </c>
      <c r="F88" s="3" t="s">
        <v>16</v>
      </c>
      <c r="G88" s="2" t="s">
        <v>12</v>
      </c>
      <c r="H88" s="2" t="s">
        <v>13</v>
      </c>
      <c r="I88" s="2" t="s">
        <v>14</v>
      </c>
      <c r="J88" s="2" t="s">
        <v>15</v>
      </c>
    </row>
    <row r="89" spans="1:10" x14ac:dyDescent="0.25">
      <c r="A89" t="str">
        <f>"Extra long Extra long Extra long Extra long Extra long Extra long Extra long Extra long Extra long Extra long Extra long Extra long Extra long Extra long Extra long Extra long Extra long Extra long Extra long Extra long Extra long Extra long #"&amp;TEXT($M89,"0000")</f>
        <v>Extra long Extra long Extra long Extra long Extra long Extra long Extra long Extra long Extra long Extra long Extra long Extra long Extra long Extra long Extra long Extra long Extra long Extra long Extra long Extra long Extra long Extra long #0000</v>
      </c>
      <c r="B89" t="str">
        <f t="shared" si="12"/>
        <v>Customer #0000</v>
      </c>
      <c r="C89" t="str">
        <f t="shared" si="13"/>
        <v>+49-30-0000</v>
      </c>
      <c r="E89" s="2" t="str">
        <f t="shared" si="14"/>
        <v>a.b.0000@selly.biz</v>
      </c>
      <c r="F89" s="1" t="s">
        <v>16</v>
      </c>
      <c r="G89" t="s">
        <v>12</v>
      </c>
      <c r="H89" t="s">
        <v>13</v>
      </c>
      <c r="I89" t="s">
        <v>14</v>
      </c>
      <c r="J89" t="s">
        <v>15</v>
      </c>
    </row>
    <row r="90" spans="1:10" x14ac:dyDescent="0.25">
      <c r="A90" t="str">
        <f t="shared" si="11"/>
        <v>Company #0000</v>
      </c>
      <c r="B90" t="str">
        <f>"Extra long Extra long Extra long Extra long Extra long Extra long Extra long Extra long Extra long Extra long Extra long Extra long Extra long Extra long Extra long Extra long Extra long Extra long Extra long Extra long Extra long Extra long #"&amp;TEXT($M90,"0000")</f>
        <v>Extra long Extra long Extra long Extra long Extra long Extra long Extra long Extra long Extra long Extra long Extra long Extra long Extra long Extra long Extra long Extra long Extra long Extra long Extra long Extra long Extra long Extra long #0000</v>
      </c>
      <c r="C90" t="str">
        <f t="shared" si="13"/>
        <v>+49-30-0000</v>
      </c>
      <c r="E90" t="str">
        <f t="shared" si="14"/>
        <v>a.b.0000@selly.biz</v>
      </c>
      <c r="F90" s="1" t="s">
        <v>16</v>
      </c>
      <c r="G90" t="s">
        <v>12</v>
      </c>
      <c r="H90" t="s">
        <v>13</v>
      </c>
      <c r="I90" t="s">
        <v>14</v>
      </c>
      <c r="J90" t="s">
        <v>15</v>
      </c>
    </row>
    <row r="91" spans="1:10" x14ac:dyDescent="0.25">
      <c r="A91" t="str">
        <f t="shared" si="11"/>
        <v>Company #0000</v>
      </c>
      <c r="B91" t="str">
        <f t="shared" si="12"/>
        <v>Customer #0000</v>
      </c>
      <c r="C91" t="str">
        <f>"Extra long Extra long Extra long Extra long Extra long Extra long Extra long Extra long Extra long Extra long Extra long Extra long Extra long Extra long Extra long Extra long Extra long Extra long Extra long Extra long Extra long Extra long #"&amp;TEXT($M91,"0000")</f>
        <v>Extra long Extra long Extra long Extra long Extra long Extra long Extra long Extra long Extra long Extra long Extra long Extra long Extra long Extra long Extra long Extra long Extra long Extra long Extra long Extra long Extra long Extra long #0000</v>
      </c>
      <c r="E91" t="str">
        <f t="shared" si="14"/>
        <v>a.b.0000@selly.biz</v>
      </c>
      <c r="F91" s="1" t="s">
        <v>16</v>
      </c>
      <c r="G91" t="s">
        <v>12</v>
      </c>
      <c r="H91" t="s">
        <v>13</v>
      </c>
      <c r="I91" t="s">
        <v>14</v>
      </c>
      <c r="J91" t="s">
        <v>15</v>
      </c>
    </row>
    <row r="92" spans="1:10" x14ac:dyDescent="0.25">
      <c r="A92" t="str">
        <f t="shared" si="11"/>
        <v>Company #0000</v>
      </c>
      <c r="B92" t="str">
        <f t="shared" si="12"/>
        <v>Customer #0000</v>
      </c>
      <c r="C92" t="str">
        <f t="shared" si="13"/>
        <v>+49-30-0000</v>
      </c>
      <c r="E92" t="str">
        <f t="shared" si="14"/>
        <v>a.b.0000@selly.biz</v>
      </c>
      <c r="F92" s="1" t="s">
        <v>16</v>
      </c>
      <c r="G92" t="s">
        <v>12</v>
      </c>
      <c r="H92" t="s">
        <v>13</v>
      </c>
      <c r="I92" t="s">
        <v>14</v>
      </c>
      <c r="J92" t="s">
        <v>15</v>
      </c>
    </row>
    <row r="93" spans="1:10" x14ac:dyDescent="0.25">
      <c r="A93" t="str">
        <f t="shared" si="11"/>
        <v>Company #0000</v>
      </c>
      <c r="B93" t="str">
        <f t="shared" si="12"/>
        <v>Customer #0000</v>
      </c>
      <c r="C93" t="str">
        <f t="shared" si="13"/>
        <v>+49-30-0000</v>
      </c>
      <c r="E93" t="str">
        <f>"Extra long Extra long Extra long Extra long Extra long Extra long Extra long Extra long Extra long Extra long Extra long Extra long Extra long Extra long Extra long Extra long Extra long Extra long Extra long Extra long Extra long Extra long #"&amp;TEXT($M93,"0000")</f>
        <v>Extra long Extra long Extra long Extra long Extra long Extra long Extra long Extra long Extra long Extra long Extra long Extra long Extra long Extra long Extra long Extra long Extra long Extra long Extra long Extra long Extra long Extra long #0000</v>
      </c>
      <c r="F93" s="1" t="s">
        <v>16</v>
      </c>
      <c r="G93" t="s">
        <v>12</v>
      </c>
      <c r="H93" t="s">
        <v>13</v>
      </c>
      <c r="I93" t="s">
        <v>14</v>
      </c>
      <c r="J93" t="s">
        <v>15</v>
      </c>
    </row>
    <row r="94" spans="1:10" x14ac:dyDescent="0.25">
      <c r="A94" t="str">
        <f t="shared" si="11"/>
        <v>Company #0000</v>
      </c>
      <c r="B94" t="str">
        <f t="shared" si="12"/>
        <v>Customer #0000</v>
      </c>
      <c r="C94" t="str">
        <f t="shared" si="13"/>
        <v>+49-30-0000</v>
      </c>
      <c r="E94" t="str">
        <f t="shared" si="14"/>
        <v>a.b.0000@selly.biz</v>
      </c>
      <c r="F94" t="str">
        <f>"Extra long Extra long Extra long Extra long Extra long Extra long Extra long Extra long Extra long Extra long Extra long Extra long Extra long Extra long Extra long Extra long Extra long Extra long Extra long Extra long Extra long Extra long #"&amp;TEXT($M94,"0000")</f>
        <v>Extra long Extra long Extra long Extra long Extra long Extra long Extra long Extra long Extra long Extra long Extra long Extra long Extra long Extra long Extra long Extra long Extra long Extra long Extra long Extra long Extra long Extra long #0000</v>
      </c>
      <c r="G94" t="s">
        <v>12</v>
      </c>
      <c r="H94" t="s">
        <v>13</v>
      </c>
      <c r="I94" t="s">
        <v>14</v>
      </c>
      <c r="J94" t="s">
        <v>15</v>
      </c>
    </row>
    <row r="95" spans="1:10" x14ac:dyDescent="0.25">
      <c r="A95" t="str">
        <f t="shared" si="11"/>
        <v>Company #0000</v>
      </c>
      <c r="B95" t="str">
        <f t="shared" si="12"/>
        <v>Customer #0000</v>
      </c>
      <c r="C95" t="str">
        <f t="shared" si="13"/>
        <v>+49-30-0000</v>
      </c>
      <c r="E95" t="str">
        <f t="shared" si="14"/>
        <v>a.b.0000@selly.biz</v>
      </c>
      <c r="F95" s="1" t="s">
        <v>16</v>
      </c>
      <c r="G95" t="str">
        <f>"Extra long Extra long Extra long Extra long Extra long Extra long Extra long Extra long Extra long Extra long Extra long Extra long Extra long Extra long Extra long Extra long Extra long Extra long Extra long Extra long Extra long Extra long #"&amp;TEXT($M95,"0000")</f>
        <v>Extra long Extra long Extra long Extra long Extra long Extra long Extra long Extra long Extra long Extra long Extra long Extra long Extra long Extra long Extra long Extra long Extra long Extra long Extra long Extra long Extra long Extra long #0000</v>
      </c>
      <c r="H95" t="s">
        <v>13</v>
      </c>
      <c r="I95" t="s">
        <v>14</v>
      </c>
      <c r="J95" t="s">
        <v>15</v>
      </c>
    </row>
    <row r="96" spans="1:10" x14ac:dyDescent="0.25">
      <c r="A96" t="str">
        <f t="shared" si="11"/>
        <v>Company #0000</v>
      </c>
      <c r="B96" t="str">
        <f t="shared" si="12"/>
        <v>Customer #0000</v>
      </c>
      <c r="C96" t="str">
        <f t="shared" si="13"/>
        <v>+49-30-0000</v>
      </c>
      <c r="E96" t="str">
        <f t="shared" si="14"/>
        <v>a.b.0000@selly.biz</v>
      </c>
      <c r="F96" s="1" t="s">
        <v>16</v>
      </c>
      <c r="G96" t="s">
        <v>12</v>
      </c>
      <c r="H96" t="str">
        <f>"Extra long Extra long Extra long Extra long Extra long Extra long Extra long Extra long Extra long Extra long Extra long Extra long Extra long Extra long Extra long Extra long Extra long Extra long Extra long Extra long Extra long Extra long #"&amp;TEXT($M96,"0000")</f>
        <v>Extra long Extra long Extra long Extra long Extra long Extra long Extra long Extra long Extra long Extra long Extra long Extra long Extra long Extra long Extra long Extra long Extra long Extra long Extra long Extra long Extra long Extra long #0000</v>
      </c>
      <c r="I96" t="s">
        <v>14</v>
      </c>
      <c r="J96" t="s">
        <v>15</v>
      </c>
    </row>
    <row r="97" spans="1:10" x14ac:dyDescent="0.25">
      <c r="A97" t="str">
        <f t="shared" si="11"/>
        <v>Company #0000</v>
      </c>
      <c r="B97" t="str">
        <f t="shared" si="12"/>
        <v>Customer #0000</v>
      </c>
      <c r="C97" t="str">
        <f t="shared" si="13"/>
        <v>+49-30-0000</v>
      </c>
      <c r="E97" t="str">
        <f t="shared" si="14"/>
        <v>a.b.0000@selly.biz</v>
      </c>
      <c r="F97" s="1" t="s">
        <v>16</v>
      </c>
      <c r="G97" t="s">
        <v>12</v>
      </c>
      <c r="H97" t="s">
        <v>13</v>
      </c>
      <c r="I97" t="str">
        <f>"Extra long Extra long Extra long Extra long Extra long Extra long Extra long Extra long Extra long Extra long Extra long Extra long Extra long Extra long Extra long Extra long Extra long Extra long Extra long Extra long Extra long Extra long #"&amp;TEXT($M97,"0000")</f>
        <v>Extra long Extra long Extra long Extra long Extra long Extra long Extra long Extra long Extra long Extra long Extra long Extra long Extra long Extra long Extra long Extra long Extra long Extra long Extra long Extra long Extra long Extra long #0000</v>
      </c>
      <c r="J97" t="s">
        <v>15</v>
      </c>
    </row>
    <row r="98" spans="1:10" x14ac:dyDescent="0.25">
      <c r="A98" t="str">
        <f t="shared" si="11"/>
        <v>Company #0000</v>
      </c>
      <c r="B98" t="str">
        <f t="shared" si="12"/>
        <v>Customer #0000</v>
      </c>
      <c r="C98" t="str">
        <f t="shared" si="13"/>
        <v>+49-30-0000</v>
      </c>
      <c r="E98" t="str">
        <f t="shared" si="14"/>
        <v>a.b.0000@selly.biz</v>
      </c>
      <c r="F98" s="1" t="s">
        <v>16</v>
      </c>
      <c r="G98" t="s">
        <v>12</v>
      </c>
      <c r="H98" t="s">
        <v>13</v>
      </c>
      <c r="I98" t="s">
        <v>14</v>
      </c>
      <c r="J98" t="str">
        <f>"Extra long Extra long Extra long Extra long Extra long Extra long Extra long Extra long Extra long Extra long Extra long Extra long Extra long Extra long Extra long Extra long Extra long Extra long Extra long Extra long Extra long Extra long #"&amp;TEXT($M98,"0000")</f>
        <v>Extra long Extra long Extra long Extra long Extra long Extra long Extra long Extra long Extra long Extra long Extra long Extra long Extra long Extra long Extra long Extra long Extra long Extra long Extra long Extra long Extra long Extra long #0000</v>
      </c>
    </row>
    <row r="99" spans="1:10" x14ac:dyDescent="0.25">
      <c r="A99" t="str">
        <f t="shared" si="11"/>
        <v>Company #0000</v>
      </c>
      <c r="B99" t="str">
        <f t="shared" si="12"/>
        <v>Customer #0000</v>
      </c>
      <c r="C99" t="str">
        <f t="shared" si="13"/>
        <v>+49-30-0000</v>
      </c>
      <c r="E99" t="str">
        <f t="shared" si="14"/>
        <v>a.b.0000@selly.biz</v>
      </c>
      <c r="F99" s="1" t="s">
        <v>16</v>
      </c>
      <c r="G99" t="s">
        <v>12</v>
      </c>
      <c r="H99" t="s">
        <v>13</v>
      </c>
      <c r="I99" t="s">
        <v>14</v>
      </c>
      <c r="J99" t="s">
        <v>15</v>
      </c>
    </row>
  </sheetData>
  <pageMargins left="0.7" right="0.7" top="0.75" bottom="0.75" header="0.3" footer="0.3"/>
  <pageSetup paperSize="9" orientation="portrait" horizontalDpi="200" verticalDpi="200" r:id="rId1"/>
  <ignoredErrors>
    <ignoredError sqref="F2 F4:F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workbookViewId="0">
      <selection activeCell="A2" sqref="A2:L69"/>
    </sheetView>
  </sheetViews>
  <sheetFormatPr baseColWidth="10" defaultRowHeight="15.75" x14ac:dyDescent="0.25"/>
  <cols>
    <col min="1" max="1" width="14.5" style="8" customWidth="1"/>
    <col min="5" max="5" width="13.125" customWidth="1"/>
    <col min="6" max="6" width="17.5" customWidth="1"/>
  </cols>
  <sheetData>
    <row r="1" spans="1:14" x14ac:dyDescent="0.25">
      <c r="A1" s="12" t="s">
        <v>65</v>
      </c>
      <c r="B1" s="13" t="s">
        <v>66</v>
      </c>
      <c r="C1" s="13" t="s">
        <v>67</v>
      </c>
      <c r="D1" s="13" t="s">
        <v>68</v>
      </c>
      <c r="E1" s="12" t="s">
        <v>69</v>
      </c>
      <c r="F1" s="12" t="s">
        <v>70</v>
      </c>
      <c r="G1" s="13" t="s">
        <v>71</v>
      </c>
      <c r="H1" s="13" t="s">
        <v>72</v>
      </c>
      <c r="I1" s="13" t="s">
        <v>73</v>
      </c>
      <c r="J1" s="12" t="s">
        <v>74</v>
      </c>
      <c r="K1" s="13" t="s">
        <v>75</v>
      </c>
      <c r="L1" s="13" t="s">
        <v>249</v>
      </c>
      <c r="M1" s="4"/>
      <c r="N1" s="4"/>
    </row>
    <row r="2" spans="1:14" x14ac:dyDescent="0.25">
      <c r="A2" s="14">
        <v>18900</v>
      </c>
      <c r="B2" s="15" t="s">
        <v>58</v>
      </c>
      <c r="C2" s="15" t="s">
        <v>21</v>
      </c>
      <c r="D2" s="15" t="s">
        <v>32</v>
      </c>
      <c r="E2" s="16">
        <v>1.78</v>
      </c>
      <c r="F2" s="14" t="s">
        <v>45</v>
      </c>
      <c r="G2" s="15" t="s">
        <v>60</v>
      </c>
      <c r="H2" s="15" t="s">
        <v>76</v>
      </c>
      <c r="I2" s="15" t="s">
        <v>59</v>
      </c>
      <c r="J2" s="17">
        <v>45</v>
      </c>
      <c r="K2" s="15" t="s">
        <v>41</v>
      </c>
      <c r="L2" s="15">
        <v>7</v>
      </c>
      <c r="M2" s="4"/>
      <c r="N2" s="5"/>
    </row>
    <row r="3" spans="1:14" x14ac:dyDescent="0.25">
      <c r="A3" s="14">
        <v>30183</v>
      </c>
      <c r="B3" s="15" t="s">
        <v>77</v>
      </c>
      <c r="C3" s="15" t="s">
        <v>21</v>
      </c>
      <c r="D3" s="15" t="s">
        <v>78</v>
      </c>
      <c r="E3" s="16">
        <v>9.4</v>
      </c>
      <c r="F3" s="14" t="s">
        <v>46</v>
      </c>
      <c r="G3" s="15" t="s">
        <v>79</v>
      </c>
      <c r="H3" s="15" t="s">
        <v>76</v>
      </c>
      <c r="I3" s="15" t="s">
        <v>38</v>
      </c>
      <c r="J3" s="17">
        <v>0</v>
      </c>
      <c r="K3" s="15" t="s">
        <v>44</v>
      </c>
      <c r="L3" s="15">
        <v>7</v>
      </c>
      <c r="M3" s="4"/>
      <c r="N3" s="5"/>
    </row>
    <row r="4" spans="1:14" x14ac:dyDescent="0.25">
      <c r="A4" s="14">
        <v>14711</v>
      </c>
      <c r="B4" s="15" t="s">
        <v>80</v>
      </c>
      <c r="C4" s="15" t="s">
        <v>21</v>
      </c>
      <c r="D4" s="15" t="s">
        <v>81</v>
      </c>
      <c r="E4" s="16">
        <v>3.9</v>
      </c>
      <c r="F4" s="14" t="s">
        <v>84</v>
      </c>
      <c r="G4" s="15" t="s">
        <v>79</v>
      </c>
      <c r="H4" s="15" t="s">
        <v>76</v>
      </c>
      <c r="I4" s="15" t="s">
        <v>59</v>
      </c>
      <c r="J4" s="17">
        <v>80</v>
      </c>
      <c r="K4" s="15" t="s">
        <v>44</v>
      </c>
      <c r="L4" s="15">
        <v>7</v>
      </c>
      <c r="M4" s="4"/>
      <c r="N4" s="4"/>
    </row>
    <row r="5" spans="1:14" x14ac:dyDescent="0.25">
      <c r="A5" s="14">
        <v>12034</v>
      </c>
      <c r="B5" s="15" t="s">
        <v>82</v>
      </c>
      <c r="C5" s="15" t="s">
        <v>21</v>
      </c>
      <c r="D5" s="15" t="s">
        <v>83</v>
      </c>
      <c r="E5" s="16">
        <v>3.99</v>
      </c>
      <c r="F5" s="14" t="s">
        <v>88</v>
      </c>
      <c r="G5" s="15" t="s">
        <v>79</v>
      </c>
      <c r="H5" s="15" t="s">
        <v>85</v>
      </c>
      <c r="I5" s="15" t="s">
        <v>86</v>
      </c>
      <c r="J5" s="17">
        <v>1</v>
      </c>
      <c r="K5" s="15" t="s">
        <v>42</v>
      </c>
      <c r="L5" s="15">
        <v>7</v>
      </c>
      <c r="M5" s="4"/>
      <c r="N5" s="4"/>
    </row>
    <row r="6" spans="1:14" x14ac:dyDescent="0.25">
      <c r="A6" s="14">
        <v>12031</v>
      </c>
      <c r="B6" s="15" t="s">
        <v>87</v>
      </c>
      <c r="C6" s="15" t="s">
        <v>21</v>
      </c>
      <c r="D6" s="15" t="s">
        <v>83</v>
      </c>
      <c r="E6" s="16">
        <v>4.47</v>
      </c>
      <c r="F6" s="14" t="s">
        <v>90</v>
      </c>
      <c r="G6" s="15" t="s">
        <v>79</v>
      </c>
      <c r="H6" s="15" t="s">
        <v>85</v>
      </c>
      <c r="I6" s="15" t="s">
        <v>86</v>
      </c>
      <c r="J6" s="17">
        <v>1</v>
      </c>
      <c r="K6" s="15" t="s">
        <v>42</v>
      </c>
      <c r="L6" s="15">
        <v>7</v>
      </c>
      <c r="M6" s="4"/>
      <c r="N6" s="4"/>
    </row>
    <row r="7" spans="1:14" x14ac:dyDescent="0.25">
      <c r="A7" s="14">
        <v>12005</v>
      </c>
      <c r="B7" s="15" t="s">
        <v>89</v>
      </c>
      <c r="C7" s="15" t="s">
        <v>21</v>
      </c>
      <c r="D7" s="15" t="s">
        <v>83</v>
      </c>
      <c r="E7" s="16">
        <v>7.5</v>
      </c>
      <c r="F7" s="14" t="s">
        <v>93</v>
      </c>
      <c r="G7" s="15" t="s">
        <v>79</v>
      </c>
      <c r="H7" s="15" t="s">
        <v>85</v>
      </c>
      <c r="I7" s="15" t="s">
        <v>91</v>
      </c>
      <c r="J7" s="17">
        <v>0.5</v>
      </c>
      <c r="K7" s="15" t="s">
        <v>42</v>
      </c>
      <c r="L7" s="15">
        <v>7</v>
      </c>
      <c r="M7" s="4"/>
      <c r="N7" s="4"/>
    </row>
    <row r="8" spans="1:14" x14ac:dyDescent="0.25">
      <c r="A8" s="14">
        <v>10204</v>
      </c>
      <c r="B8" s="15" t="s">
        <v>92</v>
      </c>
      <c r="C8" s="15" t="s">
        <v>21</v>
      </c>
      <c r="D8" s="15" t="s">
        <v>83</v>
      </c>
      <c r="E8" s="16">
        <v>7.9</v>
      </c>
      <c r="F8" s="14" t="s">
        <v>45</v>
      </c>
      <c r="G8" s="15" t="s">
        <v>79</v>
      </c>
      <c r="H8" s="15" t="s">
        <v>85</v>
      </c>
      <c r="I8" s="15" t="s">
        <v>91</v>
      </c>
      <c r="J8" s="17">
        <v>0.5</v>
      </c>
      <c r="K8" s="15" t="s">
        <v>42</v>
      </c>
      <c r="L8" s="15">
        <v>7</v>
      </c>
      <c r="M8" s="4"/>
      <c r="N8" s="4"/>
    </row>
    <row r="9" spans="1:14" x14ac:dyDescent="0.25">
      <c r="A9" s="14">
        <v>70181</v>
      </c>
      <c r="B9" s="15" t="s">
        <v>94</v>
      </c>
      <c r="C9" s="15" t="s">
        <v>26</v>
      </c>
      <c r="D9" s="15" t="s">
        <v>95</v>
      </c>
      <c r="E9" s="16">
        <v>8.6</v>
      </c>
      <c r="F9" s="14" t="s">
        <v>45</v>
      </c>
      <c r="G9" s="15" t="s">
        <v>79</v>
      </c>
      <c r="H9" s="15" t="s">
        <v>76</v>
      </c>
      <c r="I9" s="15" t="s">
        <v>59</v>
      </c>
      <c r="J9" s="17">
        <v>0</v>
      </c>
      <c r="K9" s="15" t="s">
        <v>41</v>
      </c>
      <c r="L9" s="15">
        <v>7</v>
      </c>
      <c r="M9" s="4"/>
      <c r="N9" s="4"/>
    </row>
    <row r="10" spans="1:14" x14ac:dyDescent="0.25">
      <c r="A10" s="14">
        <v>60177</v>
      </c>
      <c r="B10" s="15" t="s">
        <v>49</v>
      </c>
      <c r="C10" s="15" t="s">
        <v>21</v>
      </c>
      <c r="D10" s="15" t="s">
        <v>96</v>
      </c>
      <c r="E10" s="16">
        <v>2.6</v>
      </c>
      <c r="F10" s="14" t="s">
        <v>45</v>
      </c>
      <c r="G10" s="15" t="s">
        <v>79</v>
      </c>
      <c r="H10" s="15" t="s">
        <v>76</v>
      </c>
      <c r="I10" s="15" t="s">
        <v>86</v>
      </c>
      <c r="J10" s="17">
        <v>0</v>
      </c>
      <c r="K10" s="15" t="s">
        <v>44</v>
      </c>
      <c r="L10" s="15">
        <v>7</v>
      </c>
      <c r="M10" s="4"/>
      <c r="N10" s="4"/>
    </row>
    <row r="11" spans="1:14" x14ac:dyDescent="0.25">
      <c r="A11" s="14">
        <v>11169</v>
      </c>
      <c r="B11" s="15" t="s">
        <v>47</v>
      </c>
      <c r="C11" s="15" t="s">
        <v>21</v>
      </c>
      <c r="D11" s="15" t="s">
        <v>28</v>
      </c>
      <c r="E11" s="16">
        <v>4.5</v>
      </c>
      <c r="F11" s="14" t="s">
        <v>45</v>
      </c>
      <c r="G11" s="15" t="s">
        <v>35</v>
      </c>
      <c r="H11" s="15" t="s">
        <v>76</v>
      </c>
      <c r="I11" s="15" t="s">
        <v>36</v>
      </c>
      <c r="J11" s="17">
        <v>0</v>
      </c>
      <c r="K11" s="15" t="s">
        <v>41</v>
      </c>
      <c r="L11" s="15">
        <v>7</v>
      </c>
      <c r="M11" s="4"/>
      <c r="N11" s="4"/>
    </row>
    <row r="12" spans="1:14" x14ac:dyDescent="0.25">
      <c r="A12" s="14">
        <v>12173</v>
      </c>
      <c r="B12" s="15" t="s">
        <v>97</v>
      </c>
      <c r="C12" s="15" t="s">
        <v>25</v>
      </c>
      <c r="D12" s="15" t="s">
        <v>98</v>
      </c>
      <c r="E12" s="16">
        <v>2</v>
      </c>
      <c r="F12" s="14" t="s">
        <v>45</v>
      </c>
      <c r="G12" s="15" t="s">
        <v>35</v>
      </c>
      <c r="H12" s="15" t="s">
        <v>76</v>
      </c>
      <c r="I12" s="15" t="s">
        <v>40</v>
      </c>
      <c r="J12" s="17">
        <v>0</v>
      </c>
      <c r="K12" s="15" t="s">
        <v>44</v>
      </c>
      <c r="L12" s="15">
        <v>7</v>
      </c>
      <c r="M12" s="4"/>
      <c r="N12" s="4"/>
    </row>
    <row r="13" spans="1:14" x14ac:dyDescent="0.25">
      <c r="A13" s="14">
        <v>40186</v>
      </c>
      <c r="B13" s="15" t="s">
        <v>53</v>
      </c>
      <c r="C13" s="15" t="s">
        <v>24</v>
      </c>
      <c r="D13" s="15" t="s">
        <v>30</v>
      </c>
      <c r="E13" s="16">
        <v>0.99</v>
      </c>
      <c r="F13" s="14" t="s">
        <v>45</v>
      </c>
      <c r="G13" s="15" t="s">
        <v>34</v>
      </c>
      <c r="H13" s="15" t="s">
        <v>76</v>
      </c>
      <c r="I13" s="15" t="s">
        <v>37</v>
      </c>
      <c r="J13" s="17">
        <v>0</v>
      </c>
      <c r="K13" s="15" t="s">
        <v>44</v>
      </c>
      <c r="L13" s="15">
        <v>7</v>
      </c>
      <c r="M13" s="4"/>
      <c r="N13" s="4"/>
    </row>
    <row r="14" spans="1:14" x14ac:dyDescent="0.25">
      <c r="A14" s="14">
        <v>80170</v>
      </c>
      <c r="B14" s="15" t="s">
        <v>54</v>
      </c>
      <c r="C14" s="15" t="s">
        <v>21</v>
      </c>
      <c r="D14" s="15" t="s">
        <v>29</v>
      </c>
      <c r="E14" s="16">
        <v>3.25</v>
      </c>
      <c r="F14" s="14" t="s">
        <v>45</v>
      </c>
      <c r="G14" s="15" t="s">
        <v>34</v>
      </c>
      <c r="H14" s="15" t="s">
        <v>76</v>
      </c>
      <c r="I14" s="15" t="s">
        <v>37</v>
      </c>
      <c r="J14" s="17">
        <v>0</v>
      </c>
      <c r="K14" s="15" t="s">
        <v>44</v>
      </c>
      <c r="L14" s="15">
        <v>7</v>
      </c>
      <c r="M14" s="4"/>
      <c r="N14" s="4"/>
    </row>
    <row r="15" spans="1:14" x14ac:dyDescent="0.25">
      <c r="A15" s="14">
        <v>45679</v>
      </c>
      <c r="B15" s="15" t="s">
        <v>50</v>
      </c>
      <c r="C15" s="15" t="s">
        <v>24</v>
      </c>
      <c r="D15" s="15" t="s">
        <v>28</v>
      </c>
      <c r="E15" s="16">
        <v>0.99</v>
      </c>
      <c r="F15" s="14" t="s">
        <v>45</v>
      </c>
      <c r="G15" s="15" t="s">
        <v>34</v>
      </c>
      <c r="H15" s="15" t="s">
        <v>76</v>
      </c>
      <c r="I15" s="15" t="s">
        <v>37</v>
      </c>
      <c r="J15" s="17">
        <v>0</v>
      </c>
      <c r="K15" s="15" t="s">
        <v>44</v>
      </c>
      <c r="L15" s="15">
        <v>7</v>
      </c>
      <c r="M15" s="4"/>
      <c r="N15" s="4"/>
    </row>
    <row r="16" spans="1:14" x14ac:dyDescent="0.25">
      <c r="A16" s="14">
        <v>90174</v>
      </c>
      <c r="B16" s="15" t="s">
        <v>62</v>
      </c>
      <c r="C16" s="15" t="s">
        <v>21</v>
      </c>
      <c r="D16" s="15" t="s">
        <v>63</v>
      </c>
      <c r="E16" s="16">
        <v>53</v>
      </c>
      <c r="F16" s="14" t="s">
        <v>45</v>
      </c>
      <c r="G16" s="15" t="s">
        <v>33</v>
      </c>
      <c r="H16" s="15" t="s">
        <v>76</v>
      </c>
      <c r="I16" s="15" t="s">
        <v>99</v>
      </c>
      <c r="J16" s="17">
        <v>0</v>
      </c>
      <c r="K16" s="15" t="s">
        <v>42</v>
      </c>
      <c r="L16" s="15">
        <v>7</v>
      </c>
    </row>
    <row r="17" spans="1:12" x14ac:dyDescent="0.25">
      <c r="A17" s="14">
        <v>20176</v>
      </c>
      <c r="B17" s="15" t="s">
        <v>56</v>
      </c>
      <c r="C17" s="15" t="s">
        <v>26</v>
      </c>
      <c r="D17" s="15" t="s">
        <v>57</v>
      </c>
      <c r="E17" s="16">
        <v>9</v>
      </c>
      <c r="F17" s="14" t="s">
        <v>45</v>
      </c>
      <c r="G17" s="15" t="s">
        <v>33</v>
      </c>
      <c r="H17" s="15" t="s">
        <v>76</v>
      </c>
      <c r="I17" s="15" t="s">
        <v>38</v>
      </c>
      <c r="J17" s="17">
        <v>0</v>
      </c>
      <c r="K17" s="15" t="s">
        <v>42</v>
      </c>
      <c r="L17" s="15">
        <v>7</v>
      </c>
    </row>
    <row r="18" spans="1:12" x14ac:dyDescent="0.25">
      <c r="A18" s="14">
        <v>20184</v>
      </c>
      <c r="B18" s="15" t="s">
        <v>52</v>
      </c>
      <c r="C18" s="15" t="s">
        <v>22</v>
      </c>
      <c r="D18" s="15" t="s">
        <v>28</v>
      </c>
      <c r="E18" s="16">
        <v>2.11</v>
      </c>
      <c r="F18" s="14" t="s">
        <v>45</v>
      </c>
      <c r="G18" s="15" t="s">
        <v>64</v>
      </c>
      <c r="H18" s="15" t="s">
        <v>76</v>
      </c>
      <c r="I18" s="15" t="s">
        <v>100</v>
      </c>
      <c r="J18" s="17">
        <v>0</v>
      </c>
      <c r="K18" s="15" t="s">
        <v>42</v>
      </c>
      <c r="L18" s="15">
        <v>7</v>
      </c>
    </row>
    <row r="19" spans="1:12" x14ac:dyDescent="0.25">
      <c r="A19" s="14">
        <v>30188</v>
      </c>
      <c r="B19" s="15" t="s">
        <v>61</v>
      </c>
      <c r="C19" s="15" t="s">
        <v>26</v>
      </c>
      <c r="D19" s="15" t="s">
        <v>32</v>
      </c>
      <c r="E19" s="16">
        <v>0.99</v>
      </c>
      <c r="F19" s="14" t="s">
        <v>103</v>
      </c>
      <c r="G19" s="15" t="s">
        <v>64</v>
      </c>
      <c r="H19" s="15" t="s">
        <v>76</v>
      </c>
      <c r="I19" s="15" t="s">
        <v>39</v>
      </c>
      <c r="J19" s="17">
        <v>0</v>
      </c>
      <c r="K19" s="15" t="s">
        <v>42</v>
      </c>
      <c r="L19" s="15">
        <v>7</v>
      </c>
    </row>
    <row r="20" spans="1:12" x14ac:dyDescent="0.25">
      <c r="A20" s="14">
        <v>302035</v>
      </c>
      <c r="B20" s="15" t="s">
        <v>101</v>
      </c>
      <c r="C20" s="15" t="s">
        <v>21</v>
      </c>
      <c r="D20" s="15" t="s">
        <v>102</v>
      </c>
      <c r="E20" s="16">
        <v>6.72</v>
      </c>
      <c r="F20" s="14" t="s">
        <v>109</v>
      </c>
      <c r="G20" s="15" t="s">
        <v>104</v>
      </c>
      <c r="H20" s="15" t="s">
        <v>105</v>
      </c>
      <c r="I20" s="15" t="s">
        <v>91</v>
      </c>
      <c r="J20" s="17">
        <v>170</v>
      </c>
      <c r="K20" s="15" t="s">
        <v>44</v>
      </c>
      <c r="L20" s="15">
        <v>7</v>
      </c>
    </row>
    <row r="21" spans="1:12" x14ac:dyDescent="0.25">
      <c r="A21" s="14" t="s">
        <v>106</v>
      </c>
      <c r="B21" s="15" t="s">
        <v>107</v>
      </c>
      <c r="C21" s="15" t="s">
        <v>26</v>
      </c>
      <c r="D21" s="15" t="s">
        <v>108</v>
      </c>
      <c r="E21" s="16">
        <v>6.15</v>
      </c>
      <c r="F21" s="14" t="s">
        <v>114</v>
      </c>
      <c r="G21" s="15" t="s">
        <v>104</v>
      </c>
      <c r="H21" s="15" t="s">
        <v>110</v>
      </c>
      <c r="I21" s="15" t="s">
        <v>91</v>
      </c>
      <c r="J21" s="17">
        <v>50</v>
      </c>
      <c r="K21" s="15" t="s">
        <v>44</v>
      </c>
      <c r="L21" s="15">
        <v>7</v>
      </c>
    </row>
    <row r="22" spans="1:12" x14ac:dyDescent="0.25">
      <c r="A22" s="14" t="s">
        <v>111</v>
      </c>
      <c r="B22" s="15" t="s">
        <v>112</v>
      </c>
      <c r="C22" s="15" t="s">
        <v>27</v>
      </c>
      <c r="D22" s="15" t="s">
        <v>113</v>
      </c>
      <c r="E22" s="16">
        <v>9.92</v>
      </c>
      <c r="F22" s="14" t="s">
        <v>118</v>
      </c>
      <c r="G22" s="15" t="s">
        <v>104</v>
      </c>
      <c r="H22" s="15" t="s">
        <v>110</v>
      </c>
      <c r="I22" s="15" t="s">
        <v>59</v>
      </c>
      <c r="J22" s="17">
        <v>40</v>
      </c>
      <c r="K22" s="15" t="s">
        <v>44</v>
      </c>
      <c r="L22" s="15">
        <v>7</v>
      </c>
    </row>
    <row r="23" spans="1:12" x14ac:dyDescent="0.25">
      <c r="A23" s="14" t="s">
        <v>115</v>
      </c>
      <c r="B23" s="15" t="s">
        <v>116</v>
      </c>
      <c r="C23" s="15" t="s">
        <v>27</v>
      </c>
      <c r="D23" s="15" t="s">
        <v>117</v>
      </c>
      <c r="E23" s="16">
        <v>30.6</v>
      </c>
      <c r="F23" s="14" t="s">
        <v>122</v>
      </c>
      <c r="G23" s="15" t="s">
        <v>104</v>
      </c>
      <c r="H23" s="15" t="s">
        <v>110</v>
      </c>
      <c r="I23" s="15" t="s">
        <v>59</v>
      </c>
      <c r="J23" s="17">
        <v>40</v>
      </c>
      <c r="K23" s="15" t="s">
        <v>44</v>
      </c>
      <c r="L23" s="15">
        <v>7</v>
      </c>
    </row>
    <row r="24" spans="1:12" x14ac:dyDescent="0.25">
      <c r="A24" s="14" t="s">
        <v>119</v>
      </c>
      <c r="B24" s="15" t="s">
        <v>120</v>
      </c>
      <c r="C24" s="15" t="s">
        <v>27</v>
      </c>
      <c r="D24" s="15" t="s">
        <v>121</v>
      </c>
      <c r="E24" s="16">
        <v>9</v>
      </c>
      <c r="F24" s="14" t="s">
        <v>126</v>
      </c>
      <c r="G24" s="15" t="s">
        <v>104</v>
      </c>
      <c r="H24" s="15" t="s">
        <v>110</v>
      </c>
      <c r="I24" s="15" t="s">
        <v>59</v>
      </c>
      <c r="J24" s="17">
        <v>250</v>
      </c>
      <c r="K24" s="15" t="s">
        <v>44</v>
      </c>
      <c r="L24" s="15">
        <v>7</v>
      </c>
    </row>
    <row r="25" spans="1:12" x14ac:dyDescent="0.25">
      <c r="A25" s="14" t="s">
        <v>123</v>
      </c>
      <c r="B25" s="15" t="s">
        <v>124</v>
      </c>
      <c r="C25" s="15" t="s">
        <v>27</v>
      </c>
      <c r="D25" s="15" t="s">
        <v>125</v>
      </c>
      <c r="E25" s="16">
        <v>33.700000000000003</v>
      </c>
      <c r="F25" s="14" t="s">
        <v>129</v>
      </c>
      <c r="G25" s="15" t="s">
        <v>104</v>
      </c>
      <c r="H25" s="15" t="s">
        <v>110</v>
      </c>
      <c r="I25" s="15" t="s">
        <v>91</v>
      </c>
      <c r="J25" s="17">
        <v>30</v>
      </c>
      <c r="K25" s="15" t="s">
        <v>44</v>
      </c>
      <c r="L25" s="15">
        <v>7</v>
      </c>
    </row>
    <row r="26" spans="1:12" x14ac:dyDescent="0.25">
      <c r="A26" s="14" t="s">
        <v>127</v>
      </c>
      <c r="B26" s="15" t="s">
        <v>128</v>
      </c>
      <c r="C26" s="15" t="s">
        <v>21</v>
      </c>
      <c r="D26" s="15" t="s">
        <v>117</v>
      </c>
      <c r="E26" s="16">
        <v>8.1</v>
      </c>
      <c r="F26" s="14" t="s">
        <v>133</v>
      </c>
      <c r="G26" s="15" t="s">
        <v>104</v>
      </c>
      <c r="H26" s="15" t="s">
        <v>110</v>
      </c>
      <c r="I26" s="15" t="s">
        <v>59</v>
      </c>
      <c r="J26" s="17">
        <v>70</v>
      </c>
      <c r="K26" s="15" t="s">
        <v>44</v>
      </c>
      <c r="L26" s="15">
        <v>7</v>
      </c>
    </row>
    <row r="27" spans="1:12" x14ac:dyDescent="0.25">
      <c r="A27" s="14" t="s">
        <v>130</v>
      </c>
      <c r="B27" s="15" t="s">
        <v>131</v>
      </c>
      <c r="C27" s="15" t="s">
        <v>27</v>
      </c>
      <c r="D27" s="15" t="s">
        <v>132</v>
      </c>
      <c r="E27" s="16">
        <v>17</v>
      </c>
      <c r="F27" s="14" t="s">
        <v>137</v>
      </c>
      <c r="G27" s="15" t="s">
        <v>104</v>
      </c>
      <c r="H27" s="15" t="s">
        <v>110</v>
      </c>
      <c r="I27" s="15" t="s">
        <v>59</v>
      </c>
      <c r="J27" s="17">
        <v>100</v>
      </c>
      <c r="K27" s="15" t="s">
        <v>44</v>
      </c>
      <c r="L27" s="15">
        <v>7</v>
      </c>
    </row>
    <row r="28" spans="1:12" x14ac:dyDescent="0.25">
      <c r="A28" s="14" t="s">
        <v>134</v>
      </c>
      <c r="B28" s="15" t="s">
        <v>135</v>
      </c>
      <c r="C28" s="15" t="s">
        <v>27</v>
      </c>
      <c r="D28" s="15" t="s">
        <v>136</v>
      </c>
      <c r="E28" s="16">
        <v>21.1</v>
      </c>
      <c r="F28" s="14" t="s">
        <v>141</v>
      </c>
      <c r="G28" s="15" t="s">
        <v>104</v>
      </c>
      <c r="H28" s="15" t="s">
        <v>110</v>
      </c>
      <c r="I28" s="15" t="s">
        <v>59</v>
      </c>
      <c r="J28" s="17">
        <v>150</v>
      </c>
      <c r="K28" s="15" t="s">
        <v>44</v>
      </c>
      <c r="L28" s="15">
        <v>7</v>
      </c>
    </row>
    <row r="29" spans="1:12" x14ac:dyDescent="0.25">
      <c r="A29" s="14" t="s">
        <v>138</v>
      </c>
      <c r="B29" s="15" t="s">
        <v>139</v>
      </c>
      <c r="C29" s="15" t="s">
        <v>27</v>
      </c>
      <c r="D29" s="15" t="s">
        <v>140</v>
      </c>
      <c r="E29" s="16">
        <v>2.72</v>
      </c>
      <c r="F29" s="14" t="s">
        <v>145</v>
      </c>
      <c r="G29" s="15" t="s">
        <v>104</v>
      </c>
      <c r="H29" s="15" t="s">
        <v>110</v>
      </c>
      <c r="I29" s="15" t="s">
        <v>59</v>
      </c>
      <c r="J29" s="17">
        <v>300</v>
      </c>
      <c r="K29" s="15" t="s">
        <v>44</v>
      </c>
      <c r="L29" s="15">
        <v>7</v>
      </c>
    </row>
    <row r="30" spans="1:12" x14ac:dyDescent="0.25">
      <c r="A30" s="14" t="s">
        <v>142</v>
      </c>
      <c r="B30" s="15" t="s">
        <v>143</v>
      </c>
      <c r="C30" s="15" t="s">
        <v>27</v>
      </c>
      <c r="D30" s="15" t="s">
        <v>144</v>
      </c>
      <c r="E30" s="16">
        <v>24.24</v>
      </c>
      <c r="F30" s="14" t="s">
        <v>148</v>
      </c>
      <c r="G30" s="15" t="s">
        <v>104</v>
      </c>
      <c r="H30" s="15" t="s">
        <v>110</v>
      </c>
      <c r="I30" s="15" t="s">
        <v>59</v>
      </c>
      <c r="J30" s="17">
        <v>300</v>
      </c>
      <c r="K30" s="15" t="s">
        <v>44</v>
      </c>
      <c r="L30" s="15">
        <v>7</v>
      </c>
    </row>
    <row r="31" spans="1:12" x14ac:dyDescent="0.25">
      <c r="A31" s="14" t="s">
        <v>146</v>
      </c>
      <c r="B31" s="15" t="s">
        <v>147</v>
      </c>
      <c r="C31" s="15" t="s">
        <v>27</v>
      </c>
      <c r="D31" s="15" t="s">
        <v>140</v>
      </c>
      <c r="E31" s="16">
        <v>2.69</v>
      </c>
      <c r="F31" s="14" t="s">
        <v>151</v>
      </c>
      <c r="G31" s="15" t="s">
        <v>104</v>
      </c>
      <c r="H31" s="15" t="s">
        <v>110</v>
      </c>
      <c r="I31" s="15" t="s">
        <v>59</v>
      </c>
      <c r="J31" s="17">
        <v>100</v>
      </c>
      <c r="K31" s="15" t="s">
        <v>44</v>
      </c>
      <c r="L31" s="15">
        <v>7</v>
      </c>
    </row>
    <row r="32" spans="1:12" x14ac:dyDescent="0.25">
      <c r="A32" s="14" t="s">
        <v>149</v>
      </c>
      <c r="B32" s="15" t="s">
        <v>150</v>
      </c>
      <c r="C32" s="15" t="s">
        <v>27</v>
      </c>
      <c r="D32" s="15" t="s">
        <v>140</v>
      </c>
      <c r="E32" s="16">
        <v>2.5099999999999998</v>
      </c>
      <c r="F32" s="14" t="s">
        <v>155</v>
      </c>
      <c r="G32" s="15" t="s">
        <v>104</v>
      </c>
      <c r="H32" s="15" t="s">
        <v>110</v>
      </c>
      <c r="I32" s="15" t="s">
        <v>59</v>
      </c>
      <c r="J32" s="17">
        <v>100</v>
      </c>
      <c r="K32" s="15" t="s">
        <v>44</v>
      </c>
      <c r="L32" s="15">
        <v>7</v>
      </c>
    </row>
    <row r="33" spans="1:12" x14ac:dyDescent="0.25">
      <c r="A33" s="14" t="s">
        <v>152</v>
      </c>
      <c r="B33" s="15" t="s">
        <v>153</v>
      </c>
      <c r="C33" s="15" t="s">
        <v>27</v>
      </c>
      <c r="D33" s="15" t="s">
        <v>154</v>
      </c>
      <c r="E33" s="16">
        <v>29.46</v>
      </c>
      <c r="F33" s="14" t="s">
        <v>159</v>
      </c>
      <c r="G33" s="15" t="s">
        <v>104</v>
      </c>
      <c r="H33" s="15" t="s">
        <v>110</v>
      </c>
      <c r="I33" s="15" t="s">
        <v>59</v>
      </c>
      <c r="J33" s="17">
        <v>75</v>
      </c>
      <c r="K33" s="15" t="s">
        <v>44</v>
      </c>
      <c r="L33" s="15">
        <v>7</v>
      </c>
    </row>
    <row r="34" spans="1:12" x14ac:dyDescent="0.25">
      <c r="A34" s="14" t="s">
        <v>156</v>
      </c>
      <c r="B34" s="15" t="s">
        <v>157</v>
      </c>
      <c r="C34" s="15" t="s">
        <v>21</v>
      </c>
      <c r="D34" s="15" t="s">
        <v>158</v>
      </c>
      <c r="E34" s="16">
        <v>10.68</v>
      </c>
      <c r="F34" s="14" t="s">
        <v>163</v>
      </c>
      <c r="G34" s="15" t="s">
        <v>104</v>
      </c>
      <c r="H34" s="15" t="s">
        <v>105</v>
      </c>
      <c r="I34" s="15" t="s">
        <v>91</v>
      </c>
      <c r="J34" s="17">
        <v>1</v>
      </c>
      <c r="K34" s="15" t="s">
        <v>41</v>
      </c>
      <c r="L34" s="15">
        <v>7</v>
      </c>
    </row>
    <row r="35" spans="1:12" x14ac:dyDescent="0.25">
      <c r="A35" s="14" t="s">
        <v>160</v>
      </c>
      <c r="B35" s="15" t="s">
        <v>161</v>
      </c>
      <c r="C35" s="15" t="s">
        <v>21</v>
      </c>
      <c r="D35" s="15" t="s">
        <v>162</v>
      </c>
      <c r="E35" s="16">
        <v>6.6</v>
      </c>
      <c r="F35" s="14" t="s">
        <v>45</v>
      </c>
      <c r="G35" s="15" t="s">
        <v>104</v>
      </c>
      <c r="H35" s="15" t="s">
        <v>105</v>
      </c>
      <c r="I35" s="15" t="s">
        <v>91</v>
      </c>
      <c r="J35" s="17">
        <v>340</v>
      </c>
      <c r="K35" s="15" t="s">
        <v>44</v>
      </c>
      <c r="L35" s="15">
        <v>7</v>
      </c>
    </row>
    <row r="36" spans="1:12" x14ac:dyDescent="0.25">
      <c r="A36" s="14">
        <v>50175</v>
      </c>
      <c r="B36" s="15" t="s">
        <v>48</v>
      </c>
      <c r="C36" s="15" t="s">
        <v>27</v>
      </c>
      <c r="D36" s="15" t="s">
        <v>29</v>
      </c>
      <c r="E36" s="16">
        <v>13.8</v>
      </c>
      <c r="F36" s="14" t="s">
        <v>45</v>
      </c>
      <c r="G36" s="15" t="s">
        <v>104</v>
      </c>
      <c r="H36" s="15" t="s">
        <v>76</v>
      </c>
      <c r="I36" s="15" t="s">
        <v>36</v>
      </c>
      <c r="J36" s="17">
        <v>0</v>
      </c>
      <c r="K36" s="15" t="s">
        <v>41</v>
      </c>
      <c r="L36" s="15">
        <v>7</v>
      </c>
    </row>
    <row r="37" spans="1:12" x14ac:dyDescent="0.25">
      <c r="A37" s="14">
        <v>60182</v>
      </c>
      <c r="B37" s="15" t="s">
        <v>51</v>
      </c>
      <c r="C37" s="15" t="s">
        <v>27</v>
      </c>
      <c r="D37" s="15" t="s">
        <v>31</v>
      </c>
      <c r="E37" s="16">
        <v>0.94</v>
      </c>
      <c r="F37" s="14" t="s">
        <v>45</v>
      </c>
      <c r="G37" s="15" t="s">
        <v>104</v>
      </c>
      <c r="H37" s="15" t="s">
        <v>76</v>
      </c>
      <c r="I37" s="15" t="s">
        <v>40</v>
      </c>
      <c r="J37" s="17">
        <v>0</v>
      </c>
      <c r="K37" s="15" t="s">
        <v>42</v>
      </c>
      <c r="L37" s="15">
        <v>7</v>
      </c>
    </row>
    <row r="38" spans="1:12" x14ac:dyDescent="0.25">
      <c r="A38" s="14">
        <v>10178</v>
      </c>
      <c r="B38" s="15" t="s">
        <v>55</v>
      </c>
      <c r="C38" s="15" t="s">
        <v>23</v>
      </c>
      <c r="D38" s="15" t="s">
        <v>32</v>
      </c>
      <c r="E38" s="16">
        <v>1.88</v>
      </c>
      <c r="F38" s="14" t="s">
        <v>45</v>
      </c>
      <c r="G38" s="15" t="s">
        <v>104</v>
      </c>
      <c r="H38" s="15" t="s">
        <v>76</v>
      </c>
      <c r="I38" s="15" t="s">
        <v>59</v>
      </c>
      <c r="J38" s="17">
        <v>0</v>
      </c>
      <c r="K38" s="15" t="s">
        <v>44</v>
      </c>
      <c r="L38" s="15">
        <v>7</v>
      </c>
    </row>
    <row r="39" spans="1:12" x14ac:dyDescent="0.25">
      <c r="A39" s="14">
        <v>20180</v>
      </c>
      <c r="B39" s="15" t="s">
        <v>164</v>
      </c>
      <c r="C39" s="15" t="s">
        <v>25</v>
      </c>
      <c r="D39" s="15" t="s">
        <v>29</v>
      </c>
      <c r="E39" s="16">
        <v>3.88</v>
      </c>
      <c r="F39" s="14" t="s">
        <v>109</v>
      </c>
      <c r="G39" s="15" t="s">
        <v>104</v>
      </c>
      <c r="H39" s="15" t="s">
        <v>76</v>
      </c>
      <c r="I39" s="15" t="s">
        <v>38</v>
      </c>
      <c r="J39" s="17">
        <v>0</v>
      </c>
      <c r="K39" s="15" t="s">
        <v>44</v>
      </c>
      <c r="L39" s="15">
        <v>7</v>
      </c>
    </row>
    <row r="40" spans="1:12" x14ac:dyDescent="0.25">
      <c r="A40" s="14" t="s">
        <v>165</v>
      </c>
      <c r="B40" s="15" t="s">
        <v>166</v>
      </c>
      <c r="C40" s="15" t="s">
        <v>27</v>
      </c>
      <c r="D40" s="15" t="s">
        <v>108</v>
      </c>
      <c r="E40" s="16">
        <v>11.5</v>
      </c>
      <c r="F40" s="14" t="s">
        <v>109</v>
      </c>
      <c r="G40" s="15" t="s">
        <v>104</v>
      </c>
      <c r="H40" s="15" t="s">
        <v>110</v>
      </c>
      <c r="I40" s="15" t="s">
        <v>91</v>
      </c>
      <c r="J40" s="17">
        <v>75</v>
      </c>
      <c r="K40" s="15" t="s">
        <v>44</v>
      </c>
      <c r="L40" s="15">
        <v>7</v>
      </c>
    </row>
    <row r="41" spans="1:12" x14ac:dyDescent="0.25">
      <c r="A41" s="14" t="s">
        <v>167</v>
      </c>
      <c r="B41" s="15" t="s">
        <v>168</v>
      </c>
      <c r="C41" s="15" t="s">
        <v>27</v>
      </c>
      <c r="D41" s="15" t="s">
        <v>169</v>
      </c>
      <c r="E41" s="16">
        <v>8.64</v>
      </c>
      <c r="F41" s="14" t="s">
        <v>109</v>
      </c>
      <c r="G41" s="15" t="s">
        <v>104</v>
      </c>
      <c r="H41" s="15" t="s">
        <v>110</v>
      </c>
      <c r="I41" s="15" t="s">
        <v>91</v>
      </c>
      <c r="J41" s="17">
        <v>12</v>
      </c>
      <c r="K41" s="15" t="s">
        <v>44</v>
      </c>
      <c r="L41" s="15">
        <v>7</v>
      </c>
    </row>
    <row r="42" spans="1:12" x14ac:dyDescent="0.25">
      <c r="A42" s="14" t="s">
        <v>170</v>
      </c>
      <c r="B42" s="15" t="s">
        <v>171</v>
      </c>
      <c r="C42" s="15" t="s">
        <v>27</v>
      </c>
      <c r="D42" s="15" t="s">
        <v>172</v>
      </c>
      <c r="E42" s="16">
        <v>48.48</v>
      </c>
      <c r="F42" s="14" t="s">
        <v>109</v>
      </c>
      <c r="G42" s="15" t="s">
        <v>104</v>
      </c>
      <c r="H42" s="15" t="s">
        <v>110</v>
      </c>
      <c r="I42" s="15" t="s">
        <v>91</v>
      </c>
      <c r="J42" s="17">
        <v>275</v>
      </c>
      <c r="K42" s="15" t="s">
        <v>44</v>
      </c>
      <c r="L42" s="15">
        <v>7</v>
      </c>
    </row>
    <row r="43" spans="1:12" x14ac:dyDescent="0.25">
      <c r="A43" s="14" t="s">
        <v>173</v>
      </c>
      <c r="B43" s="15" t="s">
        <v>174</v>
      </c>
      <c r="C43" s="15" t="s">
        <v>27</v>
      </c>
      <c r="D43" s="15" t="s">
        <v>175</v>
      </c>
      <c r="E43" s="16">
        <v>31.74</v>
      </c>
      <c r="F43" s="14" t="s">
        <v>179</v>
      </c>
      <c r="G43" s="15" t="s">
        <v>104</v>
      </c>
      <c r="H43" s="15" t="s">
        <v>110</v>
      </c>
      <c r="I43" s="15" t="s">
        <v>91</v>
      </c>
      <c r="J43" s="17">
        <v>600</v>
      </c>
      <c r="K43" s="15" t="s">
        <v>44</v>
      </c>
      <c r="L43" s="15">
        <v>7</v>
      </c>
    </row>
    <row r="44" spans="1:12" x14ac:dyDescent="0.25">
      <c r="A44" s="14" t="s">
        <v>176</v>
      </c>
      <c r="B44" s="15" t="s">
        <v>177</v>
      </c>
      <c r="C44" s="15" t="s">
        <v>27</v>
      </c>
      <c r="D44" s="15" t="s">
        <v>178</v>
      </c>
      <c r="E44" s="16">
        <v>21.76</v>
      </c>
      <c r="F44" s="14" t="s">
        <v>182</v>
      </c>
      <c r="G44" s="15" t="s">
        <v>104</v>
      </c>
      <c r="H44" s="15" t="s">
        <v>110</v>
      </c>
      <c r="I44" s="15" t="s">
        <v>91</v>
      </c>
      <c r="J44" s="17">
        <v>120</v>
      </c>
      <c r="K44" s="15" t="s">
        <v>44</v>
      </c>
      <c r="L44" s="15">
        <v>7</v>
      </c>
    </row>
    <row r="45" spans="1:12" x14ac:dyDescent="0.25">
      <c r="A45" s="14" t="s">
        <v>180</v>
      </c>
      <c r="B45" s="15" t="s">
        <v>181</v>
      </c>
      <c r="C45" s="15" t="s">
        <v>27</v>
      </c>
      <c r="D45" s="15" t="s">
        <v>154</v>
      </c>
      <c r="E45" s="16">
        <v>31.38</v>
      </c>
      <c r="F45" s="14" t="s">
        <v>185</v>
      </c>
      <c r="G45" s="15" t="s">
        <v>104</v>
      </c>
      <c r="H45" s="15" t="s">
        <v>110</v>
      </c>
      <c r="I45" s="15" t="s">
        <v>91</v>
      </c>
      <c r="J45" s="17">
        <v>240</v>
      </c>
      <c r="K45" s="15" t="s">
        <v>44</v>
      </c>
      <c r="L45" s="15">
        <v>7</v>
      </c>
    </row>
    <row r="46" spans="1:12" x14ac:dyDescent="0.25">
      <c r="A46" s="14" t="s">
        <v>183</v>
      </c>
      <c r="B46" s="15" t="s">
        <v>184</v>
      </c>
      <c r="C46" s="15" t="s">
        <v>27</v>
      </c>
      <c r="D46" s="15" t="s">
        <v>154</v>
      </c>
      <c r="E46" s="16">
        <v>40.380000000000003</v>
      </c>
      <c r="F46" s="14" t="s">
        <v>189</v>
      </c>
      <c r="G46" s="15" t="s">
        <v>104</v>
      </c>
      <c r="H46" s="15" t="s">
        <v>110</v>
      </c>
      <c r="I46" s="15" t="s">
        <v>91</v>
      </c>
      <c r="J46" s="17">
        <v>300</v>
      </c>
      <c r="K46" s="15" t="s">
        <v>44</v>
      </c>
      <c r="L46" s="15">
        <v>7</v>
      </c>
    </row>
    <row r="47" spans="1:12" x14ac:dyDescent="0.25">
      <c r="A47" s="14" t="s">
        <v>186</v>
      </c>
      <c r="B47" s="15" t="s">
        <v>187</v>
      </c>
      <c r="C47" s="15" t="s">
        <v>27</v>
      </c>
      <c r="D47" s="15" t="s">
        <v>188</v>
      </c>
      <c r="E47" s="16">
        <v>32.96</v>
      </c>
      <c r="F47" s="14" t="s">
        <v>163</v>
      </c>
      <c r="G47" s="15" t="s">
        <v>104</v>
      </c>
      <c r="H47" s="15" t="s">
        <v>110</v>
      </c>
      <c r="I47" s="15" t="s">
        <v>91</v>
      </c>
      <c r="J47" s="17">
        <v>200</v>
      </c>
      <c r="K47" s="15" t="s">
        <v>44</v>
      </c>
      <c r="L47" s="15">
        <v>7</v>
      </c>
    </row>
    <row r="48" spans="1:12" x14ac:dyDescent="0.25">
      <c r="A48" s="14" t="s">
        <v>190</v>
      </c>
      <c r="B48" s="15" t="s">
        <v>191</v>
      </c>
      <c r="C48" s="15" t="s">
        <v>21</v>
      </c>
      <c r="D48" s="15" t="s">
        <v>162</v>
      </c>
      <c r="E48" s="16">
        <v>9.4</v>
      </c>
      <c r="F48" s="14" t="s">
        <v>194</v>
      </c>
      <c r="G48" s="15" t="s">
        <v>104</v>
      </c>
      <c r="H48" s="15" t="s">
        <v>105</v>
      </c>
      <c r="I48" s="15" t="s">
        <v>91</v>
      </c>
      <c r="J48" s="17">
        <v>340</v>
      </c>
      <c r="K48" s="15" t="s">
        <v>44</v>
      </c>
      <c r="L48" s="15">
        <v>7</v>
      </c>
    </row>
    <row r="49" spans="1:12" x14ac:dyDescent="0.25">
      <c r="A49" s="14" t="s">
        <v>192</v>
      </c>
      <c r="B49" s="15" t="s">
        <v>193</v>
      </c>
      <c r="C49" s="15" t="s">
        <v>21</v>
      </c>
      <c r="D49" s="15" t="s">
        <v>162</v>
      </c>
      <c r="E49" s="16">
        <v>8.6</v>
      </c>
      <c r="F49" s="14" t="s">
        <v>197</v>
      </c>
      <c r="G49" s="15" t="s">
        <v>104</v>
      </c>
      <c r="H49" s="15" t="s">
        <v>105</v>
      </c>
      <c r="I49" s="15" t="s">
        <v>91</v>
      </c>
      <c r="J49" s="17">
        <v>340</v>
      </c>
      <c r="K49" s="15" t="s">
        <v>44</v>
      </c>
      <c r="L49" s="15">
        <v>7</v>
      </c>
    </row>
    <row r="50" spans="1:12" x14ac:dyDescent="0.25">
      <c r="A50" s="14" t="s">
        <v>195</v>
      </c>
      <c r="B50" s="15" t="s">
        <v>196</v>
      </c>
      <c r="C50" s="15" t="s">
        <v>21</v>
      </c>
      <c r="D50" s="15" t="s">
        <v>158</v>
      </c>
      <c r="E50" s="16">
        <v>13.44</v>
      </c>
      <c r="F50" s="14" t="s">
        <v>200</v>
      </c>
      <c r="G50" s="15" t="s">
        <v>104</v>
      </c>
      <c r="H50" s="15" t="s">
        <v>105</v>
      </c>
      <c r="I50" s="15" t="s">
        <v>100</v>
      </c>
      <c r="J50" s="17">
        <v>1</v>
      </c>
      <c r="K50" s="15" t="s">
        <v>41</v>
      </c>
      <c r="L50" s="15">
        <v>7</v>
      </c>
    </row>
    <row r="51" spans="1:12" x14ac:dyDescent="0.25">
      <c r="A51" s="14" t="s">
        <v>198</v>
      </c>
      <c r="B51" s="15" t="s">
        <v>199</v>
      </c>
      <c r="C51" s="15" t="s">
        <v>21</v>
      </c>
      <c r="D51" s="15" t="s">
        <v>158</v>
      </c>
      <c r="E51" s="16">
        <v>12.6</v>
      </c>
      <c r="F51" s="14" t="s">
        <v>204</v>
      </c>
      <c r="G51" s="15" t="s">
        <v>104</v>
      </c>
      <c r="H51" s="15" t="s">
        <v>105</v>
      </c>
      <c r="I51" s="15" t="s">
        <v>100</v>
      </c>
      <c r="J51" s="17">
        <v>1</v>
      </c>
      <c r="K51" s="15" t="s">
        <v>41</v>
      </c>
      <c r="L51" s="15">
        <v>7</v>
      </c>
    </row>
    <row r="52" spans="1:12" x14ac:dyDescent="0.25">
      <c r="A52" s="14" t="s">
        <v>201</v>
      </c>
      <c r="B52" s="15" t="s">
        <v>202</v>
      </c>
      <c r="C52" s="15" t="s">
        <v>21</v>
      </c>
      <c r="D52" s="15" t="s">
        <v>203</v>
      </c>
      <c r="E52" s="16">
        <v>15.24</v>
      </c>
      <c r="F52" s="14" t="s">
        <v>207</v>
      </c>
      <c r="G52" s="15" t="s">
        <v>104</v>
      </c>
      <c r="H52" s="15" t="s">
        <v>105</v>
      </c>
      <c r="I52" s="15" t="s">
        <v>39</v>
      </c>
      <c r="J52" s="17">
        <v>400</v>
      </c>
      <c r="K52" s="15" t="s">
        <v>44</v>
      </c>
      <c r="L52" s="15">
        <v>7</v>
      </c>
    </row>
    <row r="53" spans="1:12" x14ac:dyDescent="0.25">
      <c r="A53" s="14" t="s">
        <v>205</v>
      </c>
      <c r="B53" s="15" t="s">
        <v>206</v>
      </c>
      <c r="C53" s="15" t="s">
        <v>21</v>
      </c>
      <c r="D53" s="15" t="s">
        <v>125</v>
      </c>
      <c r="E53" s="16">
        <v>14.44</v>
      </c>
      <c r="F53" s="14" t="s">
        <v>210</v>
      </c>
      <c r="G53" s="15" t="s">
        <v>104</v>
      </c>
      <c r="H53" s="15" t="s">
        <v>105</v>
      </c>
      <c r="I53" s="15" t="s">
        <v>91</v>
      </c>
      <c r="J53" s="17">
        <v>7.5</v>
      </c>
      <c r="K53" s="15" t="s">
        <v>44</v>
      </c>
      <c r="L53" s="15">
        <v>7</v>
      </c>
    </row>
    <row r="54" spans="1:12" x14ac:dyDescent="0.25">
      <c r="A54" s="14" t="s">
        <v>208</v>
      </c>
      <c r="B54" s="15" t="s">
        <v>209</v>
      </c>
      <c r="C54" s="15" t="s">
        <v>21</v>
      </c>
      <c r="D54" s="15" t="s">
        <v>158</v>
      </c>
      <c r="E54" s="16">
        <v>11.88</v>
      </c>
      <c r="F54" s="14" t="s">
        <v>204</v>
      </c>
      <c r="G54" s="15" t="s">
        <v>104</v>
      </c>
      <c r="H54" s="15" t="s">
        <v>105</v>
      </c>
      <c r="I54" s="15" t="s">
        <v>99</v>
      </c>
      <c r="J54" s="17">
        <v>1</v>
      </c>
      <c r="K54" s="15" t="s">
        <v>42</v>
      </c>
      <c r="L54" s="15">
        <v>7</v>
      </c>
    </row>
    <row r="55" spans="1:12" x14ac:dyDescent="0.25">
      <c r="A55" s="14" t="s">
        <v>211</v>
      </c>
      <c r="B55" s="15" t="s">
        <v>212</v>
      </c>
      <c r="C55" s="15" t="s">
        <v>27</v>
      </c>
      <c r="D55" s="15" t="s">
        <v>213</v>
      </c>
      <c r="E55" s="16">
        <v>89.75</v>
      </c>
      <c r="F55" s="14" t="s">
        <v>207</v>
      </c>
      <c r="G55" s="15" t="s">
        <v>104</v>
      </c>
      <c r="H55" s="15" t="s">
        <v>105</v>
      </c>
      <c r="I55" s="15" t="s">
        <v>91</v>
      </c>
      <c r="J55" s="17">
        <v>25</v>
      </c>
      <c r="K55" s="15" t="s">
        <v>41</v>
      </c>
      <c r="L55" s="15">
        <v>7</v>
      </c>
    </row>
    <row r="56" spans="1:12" x14ac:dyDescent="0.25">
      <c r="A56" s="14" t="s">
        <v>214</v>
      </c>
      <c r="B56" s="15" t="s">
        <v>215</v>
      </c>
      <c r="C56" s="15" t="s">
        <v>27</v>
      </c>
      <c r="D56" s="15" t="s">
        <v>213</v>
      </c>
      <c r="E56" s="16">
        <v>92.25</v>
      </c>
      <c r="F56" s="14" t="s">
        <v>210</v>
      </c>
      <c r="G56" s="15" t="s">
        <v>104</v>
      </c>
      <c r="H56" s="15" t="s">
        <v>105</v>
      </c>
      <c r="I56" s="15" t="s">
        <v>91</v>
      </c>
      <c r="J56" s="17">
        <v>25</v>
      </c>
      <c r="K56" s="15" t="s">
        <v>41</v>
      </c>
      <c r="L56" s="15">
        <v>7</v>
      </c>
    </row>
    <row r="57" spans="1:12" x14ac:dyDescent="0.25">
      <c r="A57" s="14" t="s">
        <v>216</v>
      </c>
      <c r="B57" s="15" t="s">
        <v>217</v>
      </c>
      <c r="C57" s="15" t="s">
        <v>21</v>
      </c>
      <c r="D57" s="15" t="s">
        <v>218</v>
      </c>
      <c r="E57" s="16">
        <v>12.12</v>
      </c>
      <c r="F57" s="14" t="s">
        <v>221</v>
      </c>
      <c r="G57" s="15" t="s">
        <v>104</v>
      </c>
      <c r="H57" s="15" t="s">
        <v>105</v>
      </c>
      <c r="I57" s="15" t="s">
        <v>91</v>
      </c>
      <c r="J57" s="17">
        <v>500</v>
      </c>
      <c r="K57" s="15" t="s">
        <v>44</v>
      </c>
      <c r="L57" s="15">
        <v>7</v>
      </c>
    </row>
    <row r="58" spans="1:12" x14ac:dyDescent="0.25">
      <c r="A58" s="14" t="s">
        <v>219</v>
      </c>
      <c r="B58" s="15" t="s">
        <v>220</v>
      </c>
      <c r="C58" s="15" t="s">
        <v>21</v>
      </c>
      <c r="D58" s="15" t="s">
        <v>218</v>
      </c>
      <c r="E58" s="16">
        <v>21.6</v>
      </c>
      <c r="F58" s="14" t="s">
        <v>224</v>
      </c>
      <c r="G58" s="15" t="s">
        <v>104</v>
      </c>
      <c r="H58" s="15" t="s">
        <v>105</v>
      </c>
      <c r="I58" s="15" t="s">
        <v>91</v>
      </c>
      <c r="J58" s="17">
        <v>1</v>
      </c>
      <c r="K58" s="15" t="s">
        <v>41</v>
      </c>
      <c r="L58" s="15">
        <v>7</v>
      </c>
    </row>
    <row r="59" spans="1:12" x14ac:dyDescent="0.25">
      <c r="A59" s="14" t="s">
        <v>222</v>
      </c>
      <c r="B59" s="15" t="s">
        <v>223</v>
      </c>
      <c r="C59" s="15" t="s">
        <v>21</v>
      </c>
      <c r="D59" s="15" t="s">
        <v>125</v>
      </c>
      <c r="E59" s="16">
        <v>17.52</v>
      </c>
      <c r="F59" s="14" t="s">
        <v>224</v>
      </c>
      <c r="G59" s="15" t="s">
        <v>104</v>
      </c>
      <c r="H59" s="15" t="s">
        <v>105</v>
      </c>
      <c r="I59" s="15" t="s">
        <v>225</v>
      </c>
      <c r="J59" s="17">
        <v>7.5</v>
      </c>
      <c r="K59" s="15" t="s">
        <v>44</v>
      </c>
      <c r="L59" s="15">
        <v>7</v>
      </c>
    </row>
    <row r="60" spans="1:12" x14ac:dyDescent="0.25">
      <c r="A60" s="14" t="s">
        <v>226</v>
      </c>
      <c r="B60" s="15" t="s">
        <v>227</v>
      </c>
      <c r="C60" s="15" t="s">
        <v>21</v>
      </c>
      <c r="D60" s="15" t="s">
        <v>125</v>
      </c>
      <c r="E60" s="16">
        <v>6</v>
      </c>
      <c r="F60" s="14" t="s">
        <v>230</v>
      </c>
      <c r="G60" s="15" t="s">
        <v>104</v>
      </c>
      <c r="H60" s="15" t="s">
        <v>105</v>
      </c>
      <c r="I60" s="15" t="s">
        <v>228</v>
      </c>
      <c r="J60" s="17">
        <v>7.5</v>
      </c>
      <c r="K60" s="15" t="s">
        <v>44</v>
      </c>
      <c r="L60" s="15">
        <v>7</v>
      </c>
    </row>
    <row r="61" spans="1:12" x14ac:dyDescent="0.25">
      <c r="A61" s="14">
        <v>10273</v>
      </c>
      <c r="B61" s="15" t="s">
        <v>229</v>
      </c>
      <c r="C61" s="15" t="s">
        <v>21</v>
      </c>
      <c r="D61" s="15" t="s">
        <v>125</v>
      </c>
      <c r="E61" s="16">
        <v>6.96</v>
      </c>
      <c r="F61" s="14" t="s">
        <v>232</v>
      </c>
      <c r="G61" s="15" t="s">
        <v>104</v>
      </c>
      <c r="H61" s="15" t="s">
        <v>105</v>
      </c>
      <c r="I61" s="15" t="s">
        <v>228</v>
      </c>
      <c r="J61" s="17">
        <v>13</v>
      </c>
      <c r="K61" s="15" t="s">
        <v>44</v>
      </c>
      <c r="L61" s="15">
        <v>7</v>
      </c>
    </row>
    <row r="62" spans="1:12" x14ac:dyDescent="0.25">
      <c r="A62" s="14">
        <v>10274</v>
      </c>
      <c r="B62" s="15" t="s">
        <v>231</v>
      </c>
      <c r="C62" s="15" t="s">
        <v>21</v>
      </c>
      <c r="D62" s="15" t="s">
        <v>125</v>
      </c>
      <c r="E62" s="16">
        <v>5.9</v>
      </c>
      <c r="F62" s="14" t="s">
        <v>234</v>
      </c>
      <c r="G62" s="15" t="s">
        <v>104</v>
      </c>
      <c r="H62" s="15" t="s">
        <v>105</v>
      </c>
      <c r="I62" s="15" t="s">
        <v>228</v>
      </c>
      <c r="J62" s="17">
        <v>7.5</v>
      </c>
      <c r="K62" s="15" t="s">
        <v>44</v>
      </c>
      <c r="L62" s="15">
        <v>7</v>
      </c>
    </row>
    <row r="63" spans="1:12" x14ac:dyDescent="0.25">
      <c r="A63" s="14">
        <v>10276</v>
      </c>
      <c r="B63" s="15" t="s">
        <v>233</v>
      </c>
      <c r="C63" s="15" t="s">
        <v>27</v>
      </c>
      <c r="D63" s="15" t="s">
        <v>162</v>
      </c>
      <c r="E63" s="16">
        <v>8</v>
      </c>
      <c r="F63" s="14" t="s">
        <v>236</v>
      </c>
      <c r="G63" s="15" t="s">
        <v>104</v>
      </c>
      <c r="H63" s="15" t="s">
        <v>105</v>
      </c>
      <c r="I63" s="15" t="s">
        <v>228</v>
      </c>
      <c r="J63" s="17">
        <v>200</v>
      </c>
      <c r="K63" s="15" t="s">
        <v>44</v>
      </c>
      <c r="L63" s="15">
        <v>7</v>
      </c>
    </row>
    <row r="64" spans="1:12" x14ac:dyDescent="0.25">
      <c r="A64" s="14">
        <v>10200</v>
      </c>
      <c r="B64" s="15" t="s">
        <v>235</v>
      </c>
      <c r="C64" s="15" t="s">
        <v>26</v>
      </c>
      <c r="D64" s="15" t="s">
        <v>158</v>
      </c>
      <c r="E64" s="16">
        <v>10.08</v>
      </c>
      <c r="F64" s="14" t="s">
        <v>238</v>
      </c>
      <c r="G64" s="15" t="s">
        <v>104</v>
      </c>
      <c r="H64" s="15" t="s">
        <v>105</v>
      </c>
      <c r="I64" s="15" t="s">
        <v>100</v>
      </c>
      <c r="J64" s="17">
        <v>1</v>
      </c>
      <c r="K64" s="15" t="s">
        <v>42</v>
      </c>
      <c r="L64" s="15">
        <v>7</v>
      </c>
    </row>
    <row r="65" spans="1:12" x14ac:dyDescent="0.25">
      <c r="A65" s="14">
        <v>10201</v>
      </c>
      <c r="B65" s="15" t="s">
        <v>237</v>
      </c>
      <c r="C65" s="15" t="s">
        <v>26</v>
      </c>
      <c r="D65" s="15" t="s">
        <v>158</v>
      </c>
      <c r="E65" s="16">
        <v>11.52</v>
      </c>
      <c r="F65" s="14" t="s">
        <v>242</v>
      </c>
      <c r="G65" s="15" t="s">
        <v>104</v>
      </c>
      <c r="H65" s="15" t="s">
        <v>105</v>
      </c>
      <c r="I65" s="15" t="s">
        <v>100</v>
      </c>
      <c r="J65" s="17">
        <v>1000</v>
      </c>
      <c r="K65" s="15" t="s">
        <v>43</v>
      </c>
      <c r="L65" s="15">
        <v>7</v>
      </c>
    </row>
    <row r="66" spans="1:12" x14ac:dyDescent="0.25">
      <c r="A66" s="14">
        <v>77214</v>
      </c>
      <c r="B66" s="15" t="s">
        <v>239</v>
      </c>
      <c r="C66" s="15" t="s">
        <v>240</v>
      </c>
      <c r="D66" s="15" t="s">
        <v>241</v>
      </c>
      <c r="E66" s="16">
        <v>5.36</v>
      </c>
      <c r="F66" s="14" t="s">
        <v>45</v>
      </c>
      <c r="G66" s="15" t="s">
        <v>243</v>
      </c>
      <c r="H66" s="15" t="s">
        <v>244</v>
      </c>
      <c r="I66" s="15" t="s">
        <v>91</v>
      </c>
      <c r="J66" s="17">
        <v>15</v>
      </c>
      <c r="K66" s="15" t="s">
        <v>44</v>
      </c>
      <c r="L66" s="15">
        <v>7</v>
      </c>
    </row>
    <row r="67" spans="1:12" x14ac:dyDescent="0.25">
      <c r="A67" s="14">
        <v>30172</v>
      </c>
      <c r="B67" s="15" t="s">
        <v>245</v>
      </c>
      <c r="C67" s="15" t="s">
        <v>21</v>
      </c>
      <c r="D67" s="15" t="s">
        <v>31</v>
      </c>
      <c r="E67" s="16">
        <v>75.88</v>
      </c>
      <c r="F67" s="14" t="s">
        <v>238</v>
      </c>
      <c r="G67" s="15" t="s">
        <v>243</v>
      </c>
      <c r="H67" s="15" t="s">
        <v>76</v>
      </c>
      <c r="I67" s="15" t="s">
        <v>39</v>
      </c>
      <c r="J67" s="17">
        <v>12.5</v>
      </c>
      <c r="K67" s="15" t="s">
        <v>41</v>
      </c>
      <c r="L67" s="15">
        <v>7</v>
      </c>
    </row>
    <row r="68" spans="1:12" x14ac:dyDescent="0.25">
      <c r="A68" s="14">
        <v>34567111</v>
      </c>
      <c r="B68" s="15" t="s">
        <v>247</v>
      </c>
      <c r="C68" s="15" t="s">
        <v>26</v>
      </c>
      <c r="D68" s="15" t="s">
        <v>154</v>
      </c>
      <c r="E68" s="16">
        <v>5.55</v>
      </c>
      <c r="F68" s="14" t="s">
        <v>238</v>
      </c>
      <c r="G68" s="15" t="s">
        <v>104</v>
      </c>
      <c r="H68" s="15" t="s">
        <v>105</v>
      </c>
      <c r="I68" s="15" t="s">
        <v>91</v>
      </c>
      <c r="J68" s="17">
        <v>1</v>
      </c>
      <c r="K68" s="15" t="s">
        <v>42</v>
      </c>
      <c r="L68" s="15">
        <v>7</v>
      </c>
    </row>
    <row r="69" spans="1:12" x14ac:dyDescent="0.25">
      <c r="A69" s="14">
        <v>34567222</v>
      </c>
      <c r="B69" s="15" t="s">
        <v>248</v>
      </c>
      <c r="C69" s="15" t="s">
        <v>21</v>
      </c>
      <c r="D69" s="15" t="s">
        <v>154</v>
      </c>
      <c r="E69" s="16">
        <v>6.66</v>
      </c>
      <c r="F69" s="15"/>
      <c r="G69" s="15" t="s">
        <v>104</v>
      </c>
      <c r="H69" s="15" t="s">
        <v>105</v>
      </c>
      <c r="I69" s="15" t="s">
        <v>91</v>
      </c>
      <c r="J69" s="17">
        <v>1</v>
      </c>
      <c r="K69" s="15" t="s">
        <v>42</v>
      </c>
      <c r="L69" s="15">
        <v>7</v>
      </c>
    </row>
  </sheetData>
  <pageMargins left="0.7" right="0.7" top="0.78740157499999996" bottom="0.78740157499999996" header="0.3" footer="0.3"/>
  <pageSetup paperSize="9" orientation="portrait" horizontalDpi="1200" verticalDpi="1200" r:id="rId1"/>
  <ignoredErrors>
    <ignoredError sqref="F2 F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
  <sheetViews>
    <sheetView tabSelected="1" zoomScale="90" zoomScaleNormal="90" workbookViewId="0">
      <selection activeCell="B29" sqref="B29"/>
    </sheetView>
  </sheetViews>
  <sheetFormatPr baseColWidth="10" defaultRowHeight="15.75" x14ac:dyDescent="0.25"/>
  <cols>
    <col min="1" max="1" width="26.5" customWidth="1"/>
    <col min="2" max="2" width="53.625" customWidth="1"/>
    <col min="3" max="3" width="7.625" customWidth="1"/>
    <col min="4" max="4" width="12.875" customWidth="1"/>
    <col min="5" max="5" width="15.875" style="9" customWidth="1"/>
    <col min="6" max="6" width="12.25" customWidth="1"/>
    <col min="7" max="7" width="13" customWidth="1"/>
    <col min="8" max="8" width="26.625" customWidth="1"/>
    <col min="9" max="9" width="19.25" customWidth="1"/>
  </cols>
  <sheetData>
    <row r="2" spans="1:12" x14ac:dyDescent="0.25">
      <c r="A2" s="6" t="s">
        <v>65</v>
      </c>
      <c r="B2" s="6" t="s">
        <v>66</v>
      </c>
      <c r="C2" s="6" t="s">
        <v>67</v>
      </c>
      <c r="D2" s="6" t="s">
        <v>68</v>
      </c>
      <c r="E2" s="11" t="s">
        <v>70</v>
      </c>
      <c r="F2" s="7" t="s">
        <v>69</v>
      </c>
      <c r="G2" s="6" t="s">
        <v>71</v>
      </c>
      <c r="H2" s="6" t="s">
        <v>72</v>
      </c>
      <c r="I2" s="6" t="s">
        <v>73</v>
      </c>
      <c r="J2" s="10" t="s">
        <v>74</v>
      </c>
      <c r="K2" s="6" t="s">
        <v>75</v>
      </c>
      <c r="L2" s="6" t="s">
        <v>249</v>
      </c>
    </row>
    <row r="4" spans="1:12" x14ac:dyDescent="0.25">
      <c r="A4" t="s">
        <v>253</v>
      </c>
      <c r="B4" t="s">
        <v>254</v>
      </c>
      <c r="C4" t="s">
        <v>21</v>
      </c>
      <c r="D4" s="9" t="s">
        <v>252</v>
      </c>
      <c r="E4" s="9">
        <v>4001091513703</v>
      </c>
      <c r="F4">
        <v>52.5</v>
      </c>
      <c r="G4" s="18" t="s">
        <v>251</v>
      </c>
      <c r="H4" s="18" t="s">
        <v>255</v>
      </c>
      <c r="I4" s="18" t="s">
        <v>250</v>
      </c>
      <c r="J4" t="s">
        <v>246</v>
      </c>
      <c r="K4" t="s">
        <v>41</v>
      </c>
      <c r="L4" s="19">
        <v>7.0000000000000007E-2</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Sheet1</vt:lpstr>
      <vt:lpstr>Artikel</vt:lpstr>
      <vt:lpstr>Obst &amp; Gemüse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Katrin Buschmann</cp:lastModifiedBy>
  <dcterms:created xsi:type="dcterms:W3CDTF">2022-11-30T08:35:17Z</dcterms:created>
  <dcterms:modified xsi:type="dcterms:W3CDTF">2025-02-12T15:54:00Z</dcterms:modified>
</cp:coreProperties>
</file>